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 Dorsan\Desktop\"/>
    </mc:Choice>
  </mc:AlternateContent>
  <xr:revisionPtr revIDLastSave="0" documentId="13_ncr:1_{D80FF14D-D2E7-46E5-BE71-7908F53E6980}" xr6:coauthVersionLast="47" xr6:coauthVersionMax="47" xr10:uidLastSave="{00000000-0000-0000-0000-000000000000}"/>
  <bookViews>
    <workbookView xWindow="-110" yWindow="-110" windowWidth="38620" windowHeight="21100" activeTab="1" xr2:uid="{00000000-000D-0000-FFFF-FFFF00000000}"/>
  </bookViews>
  <sheets>
    <sheet name="1" sheetId="2" r:id="rId1"/>
    <sheet name="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3" l="1" a="1"/>
  <c r="E3" i="3" s="1"/>
  <c r="E4" i="3" a="1"/>
  <c r="E4" i="3" s="1"/>
  <c r="E5" i="3" a="1"/>
  <c r="E5" i="3" s="1"/>
  <c r="A6" i="3" s="1"/>
  <c r="E6" i="3" a="1"/>
  <c r="E6" i="3" s="1"/>
  <c r="E7" i="3" a="1"/>
  <c r="E7" i="3" s="1"/>
  <c r="E8" i="3" a="1"/>
  <c r="E8" i="3" s="1"/>
  <c r="E9" i="3" a="1"/>
  <c r="E9" i="3" s="1"/>
  <c r="E10" i="3" a="1"/>
  <c r="E10" i="3" s="1"/>
  <c r="E11" i="3" a="1"/>
  <c r="E11" i="3" s="1"/>
  <c r="A12" i="3" s="1"/>
  <c r="E12" i="3" a="1"/>
  <c r="E12" i="3" s="1"/>
  <c r="C12" i="3" s="1" a="1"/>
  <c r="C12" i="3" s="1"/>
  <c r="E13" i="3" a="1"/>
  <c r="E13" i="3" s="1"/>
  <c r="B13" i="3" s="1" a="1"/>
  <c r="B13" i="3" s="1"/>
  <c r="E14" i="3" a="1"/>
  <c r="E14" i="3" s="1"/>
  <c r="E15" i="3" a="1"/>
  <c r="E15" i="3" s="1"/>
  <c r="E16" i="3" a="1"/>
  <c r="E16" i="3" s="1"/>
  <c r="E17" i="3" a="1"/>
  <c r="E17" i="3" s="1"/>
  <c r="E18" i="3" a="1"/>
  <c r="E18" i="3" s="1"/>
  <c r="E19" i="3" a="1"/>
  <c r="E19" i="3" s="1"/>
  <c r="E20" i="3" a="1"/>
  <c r="E20" i="3" s="1"/>
  <c r="E21" i="3" a="1"/>
  <c r="E21" i="3" s="1"/>
  <c r="E22" i="3" a="1"/>
  <c r="E22" i="3" s="1"/>
  <c r="A23" i="3" s="1"/>
  <c r="E23" i="3" a="1"/>
  <c r="E23" i="3" s="1"/>
  <c r="B23" i="3" s="1" a="1"/>
  <c r="B23" i="3" s="1"/>
  <c r="E24" i="3" a="1"/>
  <c r="E24" i="3" s="1"/>
  <c r="C24" i="3" s="1" a="1"/>
  <c r="C24" i="3" s="1"/>
  <c r="E25" i="3" a="1"/>
  <c r="E25" i="3" s="1"/>
  <c r="A26" i="3" s="1"/>
  <c r="E26" i="3" a="1"/>
  <c r="E26" i="3" s="1"/>
  <c r="C26" i="3" s="1" a="1"/>
  <c r="C26" i="3" s="1"/>
  <c r="E27" i="3" a="1"/>
  <c r="E27" i="3" s="1"/>
  <c r="E28" i="3" a="1"/>
  <c r="E28" i="3" s="1"/>
  <c r="A29" i="3" s="1"/>
  <c r="E29" i="3" a="1"/>
  <c r="E29" i="3" s="1"/>
  <c r="B29" i="3" s="1" a="1"/>
  <c r="B29" i="3" s="1"/>
  <c r="E30" i="3" a="1"/>
  <c r="E30" i="3" s="1"/>
  <c r="B30" i="3" s="1" a="1"/>
  <c r="B30" i="3" s="1"/>
  <c r="E31" i="3" a="1"/>
  <c r="E31" i="3" s="1"/>
  <c r="E32" i="3" a="1"/>
  <c r="E32" i="3" s="1"/>
  <c r="E33" i="3" a="1"/>
  <c r="E33" i="3" s="1"/>
  <c r="E34" i="3" a="1"/>
  <c r="E34" i="3" s="1"/>
  <c r="E35" i="3" a="1"/>
  <c r="E35" i="3" s="1"/>
  <c r="E36" i="3" a="1"/>
  <c r="E36" i="3" s="1"/>
  <c r="E37" i="3" a="1"/>
  <c r="E37" i="3" s="1"/>
  <c r="A38" i="3" s="1"/>
  <c r="E38" i="3" a="1"/>
  <c r="E38" i="3" s="1"/>
  <c r="E39" i="3" a="1"/>
  <c r="E39" i="3" s="1"/>
  <c r="A40" i="3" s="1"/>
  <c r="E40" i="3" a="1"/>
  <c r="E40" i="3" s="1"/>
  <c r="A41" i="3" s="1"/>
  <c r="E41" i="3" a="1"/>
  <c r="E41" i="3" s="1"/>
  <c r="E42" i="3" a="1"/>
  <c r="E42" i="3" s="1"/>
  <c r="E43" i="3" a="1"/>
  <c r="E43" i="3" s="1"/>
  <c r="E44" i="3" a="1"/>
  <c r="E44" i="3" s="1"/>
  <c r="B44" i="3" s="1" a="1"/>
  <c r="B44" i="3" s="1"/>
  <c r="E45" i="3" a="1"/>
  <c r="E45" i="3" s="1"/>
  <c r="B45" i="3" s="1" a="1"/>
  <c r="B45" i="3" s="1"/>
  <c r="E46" i="3" a="1"/>
  <c r="E46" i="3" s="1"/>
  <c r="E47" i="3" a="1"/>
  <c r="E47" i="3" s="1"/>
  <c r="B47" i="3" s="1" a="1"/>
  <c r="B47" i="3" s="1"/>
  <c r="E48" i="3" a="1"/>
  <c r="E48" i="3" s="1"/>
  <c r="E49" i="3" a="1"/>
  <c r="E49" i="3" s="1"/>
  <c r="E50" i="3" a="1"/>
  <c r="E50" i="3" s="1"/>
  <c r="E51" i="3" a="1"/>
  <c r="E51" i="3" s="1"/>
  <c r="E52" i="3" a="1"/>
  <c r="E52" i="3" s="1"/>
  <c r="E53" i="3" a="1"/>
  <c r="E53" i="3" s="1"/>
  <c r="E54" i="3" a="1"/>
  <c r="E54" i="3" s="1"/>
  <c r="E55" i="3" a="1"/>
  <c r="E55" i="3" s="1"/>
  <c r="E56" i="3" a="1"/>
  <c r="E56" i="3" s="1"/>
  <c r="A57" i="3" s="1"/>
  <c r="E57" i="3" a="1"/>
  <c r="E57" i="3" s="1"/>
  <c r="E58" i="3" a="1"/>
  <c r="E58" i="3" s="1"/>
  <c r="E59" i="3" a="1"/>
  <c r="E59" i="3" s="1"/>
  <c r="E60" i="3" a="1"/>
  <c r="E60" i="3" s="1"/>
  <c r="E61" i="3" a="1"/>
  <c r="E61" i="3" s="1"/>
  <c r="E62" i="3" a="1"/>
  <c r="E62" i="3" s="1"/>
  <c r="E63" i="3" a="1"/>
  <c r="E63" i="3" s="1"/>
  <c r="E64" i="3" a="1"/>
  <c r="E64" i="3" s="1"/>
  <c r="A65" i="3" s="1"/>
  <c r="E65" i="3" a="1"/>
  <c r="E65" i="3" s="1"/>
  <c r="E66" i="3" a="1"/>
  <c r="E66" i="3" s="1"/>
  <c r="E67" i="3" a="1"/>
  <c r="E67" i="3" s="1"/>
  <c r="E68" i="3" a="1"/>
  <c r="E68" i="3" s="1"/>
  <c r="E69" i="3" a="1"/>
  <c r="E69" i="3" s="1"/>
  <c r="E70" i="3" a="1"/>
  <c r="E70" i="3" s="1"/>
  <c r="E71" i="3" a="1"/>
  <c r="E71" i="3" s="1"/>
  <c r="E72" i="3" a="1"/>
  <c r="E72" i="3" s="1"/>
  <c r="E73" i="3" a="1"/>
  <c r="E73" i="3" s="1"/>
  <c r="E74" i="3" a="1"/>
  <c r="E74" i="3" s="1"/>
  <c r="E75" i="3" a="1"/>
  <c r="E75" i="3" s="1"/>
  <c r="E76" i="3" a="1"/>
  <c r="E76" i="3" s="1"/>
  <c r="E77" i="3" a="1"/>
  <c r="E77" i="3" s="1"/>
  <c r="E78" i="3" a="1"/>
  <c r="E78" i="3" s="1"/>
  <c r="E79" i="3" a="1"/>
  <c r="E79" i="3" s="1"/>
  <c r="E80" i="3" a="1"/>
  <c r="E80" i="3" s="1"/>
  <c r="E81" i="3" a="1"/>
  <c r="E81" i="3" s="1"/>
  <c r="E82" i="3" a="1"/>
  <c r="E82" i="3" s="1"/>
  <c r="E83" i="3" a="1"/>
  <c r="E83" i="3" s="1"/>
  <c r="A84" i="3" s="1"/>
  <c r="E84" i="3" a="1"/>
  <c r="E84" i="3" s="1"/>
  <c r="E85" i="3" a="1"/>
  <c r="E85" i="3" s="1"/>
  <c r="E86" i="3" a="1"/>
  <c r="E86" i="3" s="1"/>
  <c r="E87" i="3" a="1"/>
  <c r="E87" i="3" s="1"/>
  <c r="E88" i="3" a="1"/>
  <c r="E88" i="3" s="1"/>
  <c r="C88" i="3" s="1" a="1"/>
  <c r="C88" i="3" s="1"/>
  <c r="E89" i="3" a="1"/>
  <c r="E89" i="3" s="1"/>
  <c r="E90" i="3" a="1"/>
  <c r="E90" i="3" s="1"/>
  <c r="A91" i="3" s="1"/>
  <c r="E91" i="3" a="1"/>
  <c r="E91" i="3" s="1"/>
  <c r="E92" i="3" a="1"/>
  <c r="E92" i="3" s="1"/>
  <c r="E93" i="3" a="1"/>
  <c r="E93" i="3" s="1"/>
  <c r="B93" i="3" s="1" a="1"/>
  <c r="B93" i="3" s="1"/>
  <c r="E94" i="3" a="1"/>
  <c r="E94" i="3" s="1"/>
  <c r="C94" i="3" s="1" a="1"/>
  <c r="C94" i="3" s="1"/>
  <c r="E95" i="3" a="1"/>
  <c r="E95" i="3" s="1"/>
  <c r="E96" i="3" a="1"/>
  <c r="E96" i="3" s="1"/>
  <c r="E97" i="3" a="1"/>
  <c r="E97" i="3" s="1"/>
  <c r="E98" i="3" a="1"/>
  <c r="E98" i="3" s="1"/>
  <c r="E99" i="3" a="1"/>
  <c r="E99" i="3" s="1"/>
  <c r="A100" i="3" s="1"/>
  <c r="E100" i="3" a="1"/>
  <c r="E100" i="3" s="1"/>
  <c r="E101" i="3" a="1"/>
  <c r="E101" i="3" s="1"/>
  <c r="E102" i="3" a="1"/>
  <c r="E102" i="3" s="1"/>
  <c r="C102" i="3" s="1" a="1"/>
  <c r="C102" i="3" s="1"/>
  <c r="E103" i="3" a="1"/>
  <c r="E103" i="3" s="1"/>
  <c r="E104" i="3" a="1"/>
  <c r="E104" i="3" s="1"/>
  <c r="E105" i="3" a="1"/>
  <c r="E105" i="3"/>
  <c r="E106" i="3" a="1"/>
  <c r="E106" i="3"/>
  <c r="E107" i="3" a="1"/>
  <c r="E107" i="3" s="1"/>
  <c r="E108" i="3" a="1"/>
  <c r="E108" i="3" s="1"/>
  <c r="B108" i="3" s="1" a="1"/>
  <c r="B108" i="3" s="1"/>
  <c r="E109" i="3" a="1"/>
  <c r="E109" i="3" s="1"/>
  <c r="E110" i="3" a="1"/>
  <c r="E110" i="3" s="1"/>
  <c r="E111" i="3" a="1"/>
  <c r="E111" i="3" s="1"/>
  <c r="E112" i="3" a="1"/>
  <c r="E112" i="3" s="1"/>
  <c r="C112" i="3" s="1" a="1"/>
  <c r="C112" i="3" s="1"/>
  <c r="E113" i="3" a="1"/>
  <c r="E113" i="3"/>
  <c r="E114" i="3" a="1"/>
  <c r="E114" i="3" s="1"/>
  <c r="E115" i="3" a="1"/>
  <c r="E115" i="3" s="1"/>
  <c r="E116" i="3" a="1"/>
  <c r="E116" i="3" s="1"/>
  <c r="E117" i="3" a="1"/>
  <c r="E117" i="3" s="1"/>
  <c r="E118" i="3" a="1"/>
  <c r="E118" i="3" s="1"/>
  <c r="E119" i="3" a="1"/>
  <c r="E119" i="3" s="1"/>
  <c r="E120" i="3" a="1"/>
  <c r="E120" i="3" s="1"/>
  <c r="A121" i="3" s="1"/>
  <c r="E121" i="3" a="1"/>
  <c r="E121" i="3" s="1"/>
  <c r="E122" i="3" a="1"/>
  <c r="E122" i="3" s="1"/>
  <c r="E123" i="3" a="1"/>
  <c r="E123" i="3" s="1"/>
  <c r="E124" i="3" a="1"/>
  <c r="E124" i="3"/>
  <c r="E125" i="3" a="1"/>
  <c r="E125" i="3" s="1"/>
  <c r="E126" i="3" a="1"/>
  <c r="E126" i="3" s="1"/>
  <c r="E127" i="3" a="1"/>
  <c r="E127" i="3" s="1"/>
  <c r="E128" i="3" a="1"/>
  <c r="E128" i="3" s="1"/>
  <c r="E129" i="3" a="1"/>
  <c r="E129" i="3" s="1"/>
  <c r="A130" i="3" s="1"/>
  <c r="E130" i="3" a="1"/>
  <c r="E130" i="3" s="1"/>
  <c r="B130" i="3" s="1" a="1"/>
  <c r="B130" i="3" s="1"/>
  <c r="E131" i="3" a="1"/>
  <c r="E131" i="3" s="1"/>
  <c r="C131" i="3" s="1" a="1"/>
  <c r="C131" i="3" s="1"/>
  <c r="E132" i="3" a="1"/>
  <c r="E132" i="3" s="1"/>
  <c r="E133" i="3" a="1"/>
  <c r="E133" i="3"/>
  <c r="C133" i="3" s="1" a="1"/>
  <c r="C133" i="3" s="1"/>
  <c r="E134" i="3" a="1"/>
  <c r="E134" i="3" s="1"/>
  <c r="C134" i="3" s="1" a="1"/>
  <c r="C134" i="3" s="1"/>
  <c r="E135" i="3" a="1"/>
  <c r="E135" i="3" s="1"/>
  <c r="E136" i="3" a="1"/>
  <c r="E136" i="3" s="1"/>
  <c r="E137" i="3" a="1"/>
  <c r="E137" i="3" s="1"/>
  <c r="E138" i="3" a="1"/>
  <c r="E138" i="3"/>
  <c r="E139" i="3" a="1"/>
  <c r="E139" i="3" s="1"/>
  <c r="B139" i="3" s="1" a="1"/>
  <c r="B139" i="3" s="1"/>
  <c r="E140" i="3" a="1"/>
  <c r="E140" i="3" s="1"/>
  <c r="B140" i="3" s="1" a="1"/>
  <c r="B140" i="3" s="1"/>
  <c r="E141" i="3" a="1"/>
  <c r="E141" i="3" s="1"/>
  <c r="E142" i="3" a="1"/>
  <c r="E142" i="3"/>
  <c r="A143" i="3" s="1"/>
  <c r="E143" i="3" a="1"/>
  <c r="E143" i="3" s="1"/>
  <c r="E144" i="3" a="1"/>
  <c r="E144" i="3" s="1"/>
  <c r="E145" i="3" a="1"/>
  <c r="E145" i="3" s="1"/>
  <c r="E146" i="3" a="1"/>
  <c r="E146" i="3" s="1"/>
  <c r="E147" i="3" a="1"/>
  <c r="E147" i="3" s="1"/>
  <c r="C147" i="3" s="1" a="1"/>
  <c r="C147" i="3" s="1"/>
  <c r="E148" i="3" a="1"/>
  <c r="E148" i="3" s="1"/>
  <c r="E149" i="3" a="1"/>
  <c r="E149" i="3" s="1"/>
  <c r="A150" i="3" s="1"/>
  <c r="E150" i="3" a="1"/>
  <c r="E150" i="3" s="1"/>
  <c r="E151" i="3" a="1"/>
  <c r="E151" i="3" s="1"/>
  <c r="E152" i="3" a="1"/>
  <c r="E152" i="3" s="1"/>
  <c r="B152" i="3" s="1" a="1"/>
  <c r="B152" i="3" s="1"/>
  <c r="E153" i="3" a="1"/>
  <c r="E153" i="3" s="1"/>
  <c r="E154" i="3" a="1"/>
  <c r="E154" i="3"/>
  <c r="E155" i="3" a="1"/>
  <c r="E155" i="3" s="1"/>
  <c r="E156" i="3" a="1"/>
  <c r="E156" i="3"/>
  <c r="A157" i="3" s="1"/>
  <c r="E157" i="3" a="1"/>
  <c r="E157" i="3" s="1"/>
  <c r="B157" i="3" s="1" a="1"/>
  <c r="B157" i="3" s="1"/>
  <c r="E158" i="3" a="1"/>
  <c r="E158" i="3" s="1"/>
  <c r="E159" i="3" a="1"/>
  <c r="E159" i="3" s="1"/>
  <c r="B159" i="3" s="1" a="1"/>
  <c r="B159" i="3" s="1"/>
  <c r="E160" i="3" a="1"/>
  <c r="E160" i="3" s="1"/>
  <c r="E161" i="3" a="1"/>
  <c r="E161" i="3" s="1"/>
  <c r="E162" i="3" a="1"/>
  <c r="E162" i="3" s="1"/>
  <c r="E163" i="3" a="1"/>
  <c r="E163" i="3" s="1"/>
  <c r="E164" i="3" a="1"/>
  <c r="E164" i="3" s="1"/>
  <c r="A165" i="3" s="1"/>
  <c r="E165" i="3" a="1"/>
  <c r="E165" i="3" s="1"/>
  <c r="E166" i="3" a="1"/>
  <c r="E166" i="3" s="1"/>
  <c r="E167" i="3" a="1"/>
  <c r="E167" i="3" s="1"/>
  <c r="B167" i="3" s="1" a="1"/>
  <c r="B167" i="3" s="1"/>
  <c r="E168" i="3" a="1"/>
  <c r="E168" i="3" s="1"/>
  <c r="E169" i="3" a="1"/>
  <c r="E169" i="3" s="1"/>
  <c r="E170" i="3" a="1"/>
  <c r="E170" i="3" s="1"/>
  <c r="E171" i="3" a="1"/>
  <c r="E171" i="3" s="1"/>
  <c r="E172" i="3" a="1"/>
  <c r="E172" i="3" s="1"/>
  <c r="E173" i="3" a="1"/>
  <c r="E173" i="3" s="1"/>
  <c r="E174" i="3" a="1"/>
  <c r="E174" i="3" s="1"/>
  <c r="E175" i="3" a="1"/>
  <c r="E175" i="3"/>
  <c r="B175" i="3" s="1" a="1"/>
  <c r="B175" i="3" s="1"/>
  <c r="E176" i="3" a="1"/>
  <c r="E176" i="3" s="1"/>
  <c r="A177" i="3" s="1"/>
  <c r="E177" i="3" a="1"/>
  <c r="E177" i="3" s="1"/>
  <c r="E178" i="3" a="1"/>
  <c r="E178" i="3" s="1"/>
  <c r="E179" i="3" a="1"/>
  <c r="E179" i="3" s="1"/>
  <c r="C179" i="3" s="1" a="1"/>
  <c r="C179" i="3" s="1"/>
  <c r="E180" i="3" a="1"/>
  <c r="E180" i="3" s="1"/>
  <c r="B180" i="3" s="1" a="1"/>
  <c r="B180" i="3" s="1"/>
  <c r="E181" i="3" a="1"/>
  <c r="E181" i="3" s="1"/>
  <c r="E182" i="3" a="1"/>
  <c r="E182" i="3" s="1"/>
  <c r="B182" i="3" s="1" a="1"/>
  <c r="B182" i="3" s="1"/>
  <c r="E183" i="3" a="1"/>
  <c r="E183" i="3" s="1"/>
  <c r="B183" i="3" s="1" a="1"/>
  <c r="B183" i="3" s="1"/>
  <c r="E184" i="3" a="1"/>
  <c r="E184" i="3" s="1"/>
  <c r="E185" i="3" a="1"/>
  <c r="E185" i="3" s="1"/>
  <c r="A186" i="3" s="1"/>
  <c r="E186" i="3" a="1"/>
  <c r="E186" i="3" s="1"/>
  <c r="C186" i="3" s="1" a="1"/>
  <c r="C186" i="3" s="1"/>
  <c r="E187" i="3" a="1"/>
  <c r="E187" i="3" s="1"/>
  <c r="A188" i="3" s="1"/>
  <c r="E188" i="3" a="1"/>
  <c r="E188" i="3" s="1"/>
  <c r="E189" i="3" a="1"/>
  <c r="E189" i="3" s="1"/>
  <c r="E190" i="3" a="1"/>
  <c r="E190" i="3" s="1"/>
  <c r="E191" i="3" a="1"/>
  <c r="E191" i="3" s="1"/>
  <c r="A192" i="3" s="1"/>
  <c r="E192" i="3" a="1"/>
  <c r="E192" i="3" s="1"/>
  <c r="E193" i="3" a="1"/>
  <c r="E193" i="3" s="1"/>
  <c r="A194" i="3" s="1"/>
  <c r="E194" i="3" a="1"/>
  <c r="E194" i="3" s="1"/>
  <c r="E195" i="3" a="1"/>
  <c r="E195" i="3" s="1"/>
  <c r="E196" i="3" a="1"/>
  <c r="E196" i="3"/>
  <c r="E197" i="3" a="1"/>
  <c r="E197" i="3" s="1"/>
  <c r="E198" i="3" a="1"/>
  <c r="E198" i="3" s="1"/>
  <c r="E199" i="3" a="1"/>
  <c r="E199" i="3" s="1"/>
  <c r="B199" i="3" s="1" a="1"/>
  <c r="B199" i="3" s="1"/>
  <c r="E200" i="3" a="1"/>
  <c r="E200" i="3" s="1"/>
  <c r="E201" i="3" a="1"/>
  <c r="E201" i="3" s="1"/>
  <c r="E202" i="3" a="1"/>
  <c r="E202" i="3" s="1"/>
  <c r="E203" i="3" a="1"/>
  <c r="E203" i="3" s="1"/>
  <c r="E204" i="3" a="1"/>
  <c r="E204" i="3" s="1"/>
  <c r="C204" i="3" s="1" a="1"/>
  <c r="C204" i="3" s="1"/>
  <c r="E205" i="3" a="1"/>
  <c r="E205" i="3" s="1"/>
  <c r="E206" i="3" a="1"/>
  <c r="E206" i="3"/>
  <c r="E207" i="3" a="1"/>
  <c r="E207" i="3" s="1"/>
  <c r="B207" i="3" s="1" a="1"/>
  <c r="B207" i="3" s="1"/>
  <c r="E208" i="3" a="1"/>
  <c r="E208" i="3" s="1"/>
  <c r="C208" i="3" s="1" a="1"/>
  <c r="C208" i="3" s="1"/>
  <c r="E209" i="3" a="1"/>
  <c r="E209" i="3" s="1"/>
  <c r="E210" i="3" a="1"/>
  <c r="E210" i="3" s="1"/>
  <c r="E211" i="3" a="1"/>
  <c r="E211" i="3" s="1"/>
  <c r="E212" i="3" a="1"/>
  <c r="E212" i="3" s="1"/>
  <c r="E213" i="3" a="1"/>
  <c r="E213" i="3" s="1"/>
  <c r="E214" i="3" a="1"/>
  <c r="E214" i="3" s="1"/>
  <c r="A215" i="3" s="1"/>
  <c r="E215" i="3" a="1"/>
  <c r="E215" i="3" s="1"/>
  <c r="B215" i="3" s="1" a="1"/>
  <c r="B215" i="3" s="1"/>
  <c r="E216" i="3" a="1"/>
  <c r="E216" i="3" s="1"/>
  <c r="A217" i="3" s="1"/>
  <c r="E217" i="3" a="1"/>
  <c r="E217" i="3"/>
  <c r="E218" i="3" a="1"/>
  <c r="E218" i="3" s="1"/>
  <c r="E219" i="3" a="1"/>
  <c r="E219" i="3" s="1"/>
  <c r="E220" i="3" a="1"/>
  <c r="E220" i="3" s="1"/>
  <c r="B220" i="3" s="1" a="1"/>
  <c r="B220" i="3" s="1"/>
  <c r="E221" i="3" a="1"/>
  <c r="E221" i="3" s="1"/>
  <c r="A222" i="3" s="1"/>
  <c r="E222" i="3" a="1"/>
  <c r="E222" i="3" s="1"/>
  <c r="E223" i="3" a="1"/>
  <c r="E223" i="3" s="1"/>
  <c r="B223" i="3" s="1" a="1"/>
  <c r="B223" i="3" s="1"/>
  <c r="E224" i="3" a="1"/>
  <c r="E224" i="3" s="1"/>
  <c r="E225" i="3" a="1"/>
  <c r="E225" i="3"/>
  <c r="B225" i="3" s="1" a="1"/>
  <c r="B225" i="3" s="1"/>
  <c r="E226" i="3" a="1"/>
  <c r="E226" i="3" s="1"/>
  <c r="C226" i="3" s="1" a="1"/>
  <c r="C226" i="3" s="1"/>
  <c r="E227" i="3" a="1"/>
  <c r="E227" i="3" s="1"/>
  <c r="E228" i="3" a="1"/>
  <c r="E228" i="3" s="1"/>
  <c r="E229" i="3" a="1"/>
  <c r="E229" i="3" s="1"/>
  <c r="B229" i="3" s="1" a="1"/>
  <c r="B229" i="3" s="1"/>
  <c r="E230" i="3" a="1"/>
  <c r="E230" i="3" s="1"/>
  <c r="C230" i="3" s="1" a="1"/>
  <c r="C230" i="3" s="1"/>
  <c r="E231" i="3" a="1"/>
  <c r="E231" i="3" s="1"/>
  <c r="B231" i="3" s="1" a="1"/>
  <c r="B231" i="3" s="1"/>
  <c r="E232" i="3" a="1"/>
  <c r="E232" i="3" s="1"/>
  <c r="E233" i="3" a="1"/>
  <c r="E233" i="3" s="1"/>
  <c r="E234" i="3" a="1"/>
  <c r="E234" i="3" s="1"/>
  <c r="A235" i="3" s="1"/>
  <c r="E235" i="3" a="1"/>
  <c r="E235" i="3" s="1"/>
  <c r="E236" i="3" a="1"/>
  <c r="E236" i="3" s="1"/>
  <c r="E237" i="3" a="1"/>
  <c r="E237" i="3" s="1"/>
  <c r="E238" i="3" a="1"/>
  <c r="E238" i="3" s="1"/>
  <c r="E239" i="3" a="1"/>
  <c r="E239" i="3" s="1"/>
  <c r="E240" i="3" a="1"/>
  <c r="E240" i="3" s="1"/>
  <c r="E241" i="3" a="1"/>
  <c r="E241" i="3" s="1"/>
  <c r="E242" i="3" a="1"/>
  <c r="E242" i="3" s="1"/>
  <c r="C242" i="3" s="1" a="1"/>
  <c r="C242" i="3" s="1"/>
  <c r="E243" i="3" a="1"/>
  <c r="E243" i="3" s="1"/>
  <c r="C243" i="3" s="1" a="1"/>
  <c r="C243" i="3" s="1"/>
  <c r="E244" i="3" a="1"/>
  <c r="E244" i="3" s="1"/>
  <c r="E245" i="3" a="1"/>
  <c r="E245" i="3" s="1"/>
  <c r="C245" i="3" s="1" a="1"/>
  <c r="C245" i="3" s="1"/>
  <c r="E246" i="3" a="1"/>
  <c r="E246" i="3" s="1"/>
  <c r="E247" i="3" a="1"/>
  <c r="E247" i="3" s="1"/>
  <c r="C247" i="3" s="1" a="1"/>
  <c r="C247" i="3" s="1"/>
  <c r="E248" i="3" a="1"/>
  <c r="E248" i="3" s="1"/>
  <c r="E249" i="3" a="1"/>
  <c r="E249" i="3" s="1"/>
  <c r="E250" i="3" a="1"/>
  <c r="E250" i="3" s="1"/>
  <c r="E251" i="3" a="1"/>
  <c r="E251" i="3" s="1"/>
  <c r="E252" i="3" a="1"/>
  <c r="E252" i="3" s="1"/>
  <c r="E253" i="3" a="1"/>
  <c r="E253" i="3" s="1"/>
  <c r="E254" i="3" a="1"/>
  <c r="E254" i="3" s="1"/>
  <c r="E255" i="3" a="1"/>
  <c r="E255" i="3" s="1"/>
  <c r="E256" i="3" a="1"/>
  <c r="E256" i="3"/>
  <c r="E257" i="3" a="1"/>
  <c r="E257" i="3" s="1"/>
  <c r="E258" i="3" a="1"/>
  <c r="E258" i="3"/>
  <c r="E259" i="3" a="1"/>
  <c r="E259" i="3" s="1"/>
  <c r="E260" i="3" a="1"/>
  <c r="E260" i="3" s="1"/>
  <c r="E261" i="3" a="1"/>
  <c r="E261" i="3" s="1"/>
  <c r="E262" i="3" a="1"/>
  <c r="E262" i="3" s="1"/>
  <c r="E263" i="3" a="1"/>
  <c r="E263" i="3" s="1"/>
  <c r="E264" i="3" a="1"/>
  <c r="E264" i="3" s="1"/>
  <c r="E265" i="3" a="1"/>
  <c r="E265" i="3" s="1"/>
  <c r="E266" i="3" a="1"/>
  <c r="E266" i="3" s="1"/>
  <c r="E267" i="3" a="1"/>
  <c r="E267" i="3"/>
  <c r="E268" i="3" a="1"/>
  <c r="E268" i="3" s="1"/>
  <c r="B268" i="3" s="1" a="1"/>
  <c r="B268" i="3" s="1"/>
  <c r="E269" i="3" a="1"/>
  <c r="E269" i="3" s="1"/>
  <c r="B269" i="3" s="1" a="1"/>
  <c r="B269" i="3" s="1"/>
  <c r="E270" i="3" a="1"/>
  <c r="E270" i="3" s="1"/>
  <c r="E271" i="3" a="1"/>
  <c r="E271" i="3" s="1"/>
  <c r="E272" i="3" a="1"/>
  <c r="E272" i="3" s="1"/>
  <c r="E273" i="3" a="1"/>
  <c r="E273" i="3" s="1"/>
  <c r="B273" i="3" s="1" a="1"/>
  <c r="B273" i="3" s="1"/>
  <c r="E274" i="3" a="1"/>
  <c r="E274" i="3" s="1"/>
  <c r="B274" i="3" s="1" a="1"/>
  <c r="B274" i="3" s="1"/>
  <c r="E275" i="3" a="1"/>
  <c r="E275" i="3" s="1"/>
  <c r="E276" i="3" a="1"/>
  <c r="E276" i="3" s="1"/>
  <c r="E277" i="3" a="1"/>
  <c r="E277" i="3" s="1"/>
  <c r="A278" i="3" s="1"/>
  <c r="E278" i="3" a="1"/>
  <c r="E278" i="3" s="1"/>
  <c r="C278" i="3" s="1" a="1"/>
  <c r="C278" i="3" s="1"/>
  <c r="E279" i="3" a="1"/>
  <c r="E279" i="3" s="1"/>
  <c r="E280" i="3" a="1"/>
  <c r="E280" i="3" s="1"/>
  <c r="E281" i="3" a="1"/>
  <c r="E281" i="3" s="1"/>
  <c r="E282" i="3" a="1"/>
  <c r="E282" i="3" s="1"/>
  <c r="E283" i="3" a="1"/>
  <c r="E283" i="3" s="1"/>
  <c r="A284" i="3" s="1"/>
  <c r="E284" i="3" a="1"/>
  <c r="E284" i="3"/>
  <c r="E285" i="3" a="1"/>
  <c r="E285" i="3" s="1"/>
  <c r="E286" i="3" a="1"/>
  <c r="E286" i="3" s="1"/>
  <c r="E287" i="3" a="1"/>
  <c r="E287" i="3" s="1"/>
  <c r="E288" i="3" a="1"/>
  <c r="E288" i="3" s="1"/>
  <c r="E289" i="3" a="1"/>
  <c r="E289" i="3" s="1"/>
  <c r="E290" i="3" a="1"/>
  <c r="E290" i="3" s="1"/>
  <c r="C290" i="3" s="1" a="1"/>
  <c r="C290" i="3" s="1"/>
  <c r="E291" i="3" a="1"/>
  <c r="E291" i="3" s="1"/>
  <c r="C291" i="3" s="1" a="1"/>
  <c r="C291" i="3" s="1"/>
  <c r="E292" i="3" a="1"/>
  <c r="E292" i="3" s="1"/>
  <c r="E293" i="3" a="1"/>
  <c r="E293" i="3" s="1"/>
  <c r="E294" i="3" a="1"/>
  <c r="E294" i="3" s="1"/>
  <c r="E295" i="3" a="1"/>
  <c r="E295" i="3" s="1"/>
  <c r="E296" i="3" a="1"/>
  <c r="E296" i="3" s="1"/>
  <c r="E297" i="3" a="1"/>
  <c r="E297" i="3" s="1"/>
  <c r="E298" i="3" a="1"/>
  <c r="E298" i="3" s="1"/>
  <c r="E299" i="3" a="1"/>
  <c r="E299" i="3" s="1"/>
  <c r="C299" i="3" s="1" a="1"/>
  <c r="C299" i="3" s="1"/>
  <c r="E300" i="3" a="1"/>
  <c r="E300" i="3" s="1"/>
  <c r="B300" i="3" s="1" a="1"/>
  <c r="B300" i="3" s="1"/>
  <c r="E301" i="3" a="1"/>
  <c r="E301" i="3"/>
  <c r="E302" i="3" a="1"/>
  <c r="E302" i="3" s="1"/>
  <c r="A303" i="3" s="1"/>
  <c r="E303" i="3" a="1"/>
  <c r="E303" i="3" s="1"/>
  <c r="B303" i="3" s="1" a="1"/>
  <c r="B303" i="3" s="1"/>
  <c r="E304" i="3" a="1"/>
  <c r="E304" i="3" s="1"/>
  <c r="C304" i="3" s="1" a="1"/>
  <c r="C304" i="3" s="1"/>
  <c r="E305" i="3" a="1"/>
  <c r="E305" i="3" s="1"/>
  <c r="B305" i="3" s="1" a="1"/>
  <c r="B305" i="3" s="1"/>
  <c r="E306" i="3" a="1"/>
  <c r="E306" i="3" s="1"/>
  <c r="E307" i="3" a="1"/>
  <c r="E307" i="3" s="1"/>
  <c r="C307" i="3" s="1" a="1"/>
  <c r="C307" i="3" s="1"/>
  <c r="E308" i="3" a="1"/>
  <c r="E308" i="3" s="1"/>
  <c r="E309" i="3" a="1"/>
  <c r="E309" i="3" s="1"/>
  <c r="B309" i="3" s="1" a="1"/>
  <c r="B309" i="3" s="1"/>
  <c r="E310" i="3" a="1"/>
  <c r="E310" i="3" s="1"/>
  <c r="E311" i="3" a="1"/>
  <c r="E311" i="3" s="1"/>
  <c r="E312" i="3" a="1"/>
  <c r="E312" i="3" s="1"/>
  <c r="E313" i="3" a="1"/>
  <c r="E313" i="3"/>
  <c r="E314" i="3" a="1"/>
  <c r="E314" i="3" s="1"/>
  <c r="E315" i="3" a="1"/>
  <c r="E315" i="3" s="1"/>
  <c r="E316" i="3" a="1"/>
  <c r="E316" i="3" s="1"/>
  <c r="E317" i="3" a="1"/>
  <c r="E317" i="3" s="1"/>
  <c r="E318" i="3" a="1"/>
  <c r="E318" i="3" s="1"/>
  <c r="E319" i="3" a="1"/>
  <c r="E319" i="3" s="1"/>
  <c r="A320" i="3" s="1"/>
  <c r="E320" i="3" a="1"/>
  <c r="E320" i="3" s="1"/>
  <c r="C320" i="3" s="1" a="1"/>
  <c r="C320" i="3" s="1"/>
  <c r="E321" i="3" a="1"/>
  <c r="E321" i="3" s="1"/>
  <c r="C321" i="3" s="1" a="1"/>
  <c r="C321" i="3" s="1"/>
  <c r="E322" i="3" a="1"/>
  <c r="E322" i="3" s="1"/>
  <c r="E323" i="3" a="1"/>
  <c r="E323" i="3" s="1"/>
  <c r="C323" i="3" s="1" a="1"/>
  <c r="C323" i="3" s="1"/>
  <c r="E324" i="3" a="1"/>
  <c r="E324" i="3" s="1"/>
  <c r="B324" i="3" s="1" a="1"/>
  <c r="B324" i="3" s="1"/>
  <c r="E325" i="3" a="1"/>
  <c r="E325" i="3" s="1"/>
  <c r="E326" i="3" a="1"/>
  <c r="E326" i="3" s="1"/>
  <c r="E327" i="3" a="1"/>
  <c r="E327" i="3" s="1"/>
  <c r="E328" i="3" a="1"/>
  <c r="E328" i="3" s="1"/>
  <c r="E329" i="3" a="1"/>
  <c r="E329" i="3" s="1"/>
  <c r="B329" i="3" s="1" a="1"/>
  <c r="B329" i="3" s="1"/>
  <c r="E330" i="3" a="1"/>
  <c r="E330" i="3" s="1"/>
  <c r="C330" i="3" s="1" a="1"/>
  <c r="C330" i="3" s="1"/>
  <c r="E331" i="3" a="1"/>
  <c r="E331" i="3" s="1"/>
  <c r="E332" i="3" a="1"/>
  <c r="E332" i="3" s="1"/>
  <c r="C332" i="3" s="1" a="1"/>
  <c r="C332" i="3" s="1"/>
  <c r="E333" i="3" a="1"/>
  <c r="E333" i="3" s="1"/>
  <c r="E334" i="3" a="1"/>
  <c r="E334" i="3" s="1"/>
  <c r="B334" i="3" s="1" a="1"/>
  <c r="B334" i="3" s="1"/>
  <c r="E335" i="3" a="1"/>
  <c r="E335" i="3" s="1"/>
  <c r="E336" i="3" a="1"/>
  <c r="E336" i="3" s="1"/>
  <c r="E337" i="3" a="1"/>
  <c r="E337" i="3" s="1"/>
  <c r="A338" i="3" s="1"/>
  <c r="E338" i="3" a="1"/>
  <c r="E338" i="3" s="1"/>
  <c r="A339" i="3" s="1"/>
  <c r="E339" i="3" a="1"/>
  <c r="E339" i="3" s="1"/>
  <c r="B339" i="3" s="1" a="1"/>
  <c r="B339" i="3" s="1"/>
  <c r="E340" i="3" a="1"/>
  <c r="E340" i="3" s="1"/>
  <c r="B340" i="3" s="1" a="1"/>
  <c r="B340" i="3" s="1"/>
  <c r="E341" i="3" a="1"/>
  <c r="E341" i="3" s="1"/>
  <c r="B341" i="3" s="1" a="1"/>
  <c r="B341" i="3" s="1"/>
  <c r="E342" i="3" a="1"/>
  <c r="E342" i="3" s="1"/>
  <c r="A343" i="3" s="1"/>
  <c r="E343" i="3" a="1"/>
  <c r="E343" i="3" s="1"/>
  <c r="E344" i="3" a="1"/>
  <c r="E344" i="3" s="1"/>
  <c r="C344" i="3" s="1" a="1"/>
  <c r="C344" i="3" s="1"/>
  <c r="E345" i="3" a="1"/>
  <c r="E345" i="3" s="1"/>
  <c r="A346" i="3" s="1"/>
  <c r="E346" i="3" a="1"/>
  <c r="E346" i="3" s="1"/>
  <c r="E347" i="3" a="1"/>
  <c r="E347" i="3" s="1"/>
  <c r="B347" i="3" s="1" a="1"/>
  <c r="B347" i="3" s="1"/>
  <c r="E348" i="3" a="1"/>
  <c r="E348" i="3" s="1"/>
  <c r="E349" i="3" a="1"/>
  <c r="E349" i="3" s="1"/>
  <c r="E350" i="3" a="1"/>
  <c r="E350" i="3" s="1"/>
  <c r="E351" i="3" a="1"/>
  <c r="E351" i="3" s="1"/>
  <c r="E352" i="3" a="1"/>
  <c r="E352" i="3" s="1"/>
  <c r="E353" i="3" a="1"/>
  <c r="E353" i="3"/>
  <c r="E354" i="3" a="1"/>
  <c r="E354" i="3" s="1"/>
  <c r="E355" i="3" a="1"/>
  <c r="E355" i="3" s="1"/>
  <c r="E356" i="3" a="1"/>
  <c r="E356" i="3" s="1"/>
  <c r="C356" i="3" s="1" a="1"/>
  <c r="C356" i="3" s="1"/>
  <c r="E357" i="3" a="1"/>
  <c r="E357" i="3" s="1"/>
  <c r="E358" i="3" a="1"/>
  <c r="E358" i="3" s="1"/>
  <c r="E359" i="3" a="1"/>
  <c r="E359" i="3" s="1"/>
  <c r="E360" i="3" a="1"/>
  <c r="E360" i="3" s="1"/>
  <c r="E361" i="3" a="1"/>
  <c r="E361" i="3" s="1"/>
  <c r="E362" i="3" a="1"/>
  <c r="E362" i="3" s="1"/>
  <c r="B362" i="3" s="1" a="1"/>
  <c r="B362" i="3" s="1"/>
  <c r="E363" i="3" a="1"/>
  <c r="E363" i="3" s="1"/>
  <c r="B363" i="3" s="1" a="1"/>
  <c r="B363" i="3" s="1"/>
  <c r="E364" i="3" a="1"/>
  <c r="E364" i="3" s="1"/>
  <c r="E365" i="3" a="1"/>
  <c r="E365" i="3" s="1"/>
  <c r="E366" i="3" a="1"/>
  <c r="E366" i="3" s="1"/>
  <c r="E367" i="3" a="1"/>
  <c r="E367" i="3" s="1"/>
  <c r="E368" i="3" a="1"/>
  <c r="E368" i="3" s="1"/>
  <c r="E369" i="3" a="1"/>
  <c r="E369" i="3" s="1"/>
  <c r="B369" i="3" s="1" a="1"/>
  <c r="B369" i="3" s="1"/>
  <c r="E370" i="3" a="1"/>
  <c r="E370" i="3" s="1"/>
  <c r="E371" i="3" a="1"/>
  <c r="E371" i="3" s="1"/>
  <c r="E372" i="3" a="1"/>
  <c r="E372" i="3" s="1"/>
  <c r="E373" i="3" a="1"/>
  <c r="E373" i="3" s="1"/>
  <c r="C373" i="3" s="1" a="1"/>
  <c r="C373" i="3" s="1"/>
  <c r="E374" i="3" a="1"/>
  <c r="E374" i="3" s="1"/>
  <c r="E375" i="3" a="1"/>
  <c r="E375" i="3" s="1"/>
  <c r="E376" i="3" a="1"/>
  <c r="E376" i="3" s="1"/>
  <c r="A377" i="3" s="1"/>
  <c r="E377" i="3" a="1"/>
  <c r="E377" i="3" s="1"/>
  <c r="A378" i="3" s="1"/>
  <c r="E378" i="3" a="1"/>
  <c r="E378" i="3"/>
  <c r="E379" i="3" a="1"/>
  <c r="E379" i="3" s="1"/>
  <c r="E380" i="3" a="1"/>
  <c r="E380" i="3" s="1"/>
  <c r="C380" i="3" s="1" a="1"/>
  <c r="C380" i="3" s="1"/>
  <c r="E381" i="3" a="1"/>
  <c r="E381" i="3" s="1"/>
  <c r="A382" i="3" s="1"/>
  <c r="E382" i="3" a="1"/>
  <c r="E382" i="3" s="1"/>
  <c r="A383" i="3" s="1"/>
  <c r="E383" i="3" a="1"/>
  <c r="E383" i="3" s="1"/>
  <c r="E384" i="3" a="1"/>
  <c r="E384" i="3" s="1"/>
  <c r="C384" i="3" s="1" a="1"/>
  <c r="C384" i="3" s="1"/>
  <c r="E385" i="3" a="1"/>
  <c r="E385" i="3" s="1"/>
  <c r="E386" i="3" a="1"/>
  <c r="E386" i="3" s="1"/>
  <c r="E387" i="3" a="1"/>
  <c r="E387" i="3" s="1"/>
  <c r="E388" i="3" a="1"/>
  <c r="E388" i="3" s="1"/>
  <c r="A389" i="3" s="1"/>
  <c r="E389" i="3" a="1"/>
  <c r="E389" i="3" s="1"/>
  <c r="B389" i="3" s="1" a="1"/>
  <c r="B389" i="3" s="1"/>
  <c r="E390" i="3" a="1"/>
  <c r="E390" i="3" s="1"/>
  <c r="E391" i="3" a="1"/>
  <c r="E391" i="3" s="1"/>
  <c r="B391" i="3" s="1" a="1"/>
  <c r="B391" i="3" s="1"/>
  <c r="E392" i="3" a="1"/>
  <c r="E392" i="3" s="1"/>
  <c r="E393" i="3" a="1"/>
  <c r="E393" i="3" s="1"/>
  <c r="E394" i="3" a="1"/>
  <c r="E394" i="3" s="1"/>
  <c r="A395" i="3" s="1"/>
  <c r="E395" i="3" a="1"/>
  <c r="E395" i="3"/>
  <c r="E396" i="3" a="1"/>
  <c r="E396" i="3"/>
  <c r="E397" i="3" a="1"/>
  <c r="E397" i="3" s="1"/>
  <c r="E398" i="3" a="1"/>
  <c r="E398" i="3" s="1"/>
  <c r="A399" i="3" s="1"/>
  <c r="E399" i="3" a="1"/>
  <c r="E399" i="3" s="1"/>
  <c r="B399" i="3" s="1" a="1"/>
  <c r="B399" i="3" s="1"/>
  <c r="E400" i="3" a="1"/>
  <c r="E400" i="3" s="1"/>
  <c r="E401" i="3" a="1"/>
  <c r="E401" i="3" s="1"/>
  <c r="A402" i="3" s="1"/>
  <c r="E402" i="3" a="1"/>
  <c r="E402" i="3" s="1"/>
  <c r="C402" i="3" s="1" a="1"/>
  <c r="C402" i="3" s="1"/>
  <c r="E403" i="3" a="1"/>
  <c r="E403" i="3" s="1"/>
  <c r="A404" i="3" s="1"/>
  <c r="E404" i="3" a="1"/>
  <c r="E404" i="3" s="1"/>
  <c r="E405" i="3" a="1"/>
  <c r="E405" i="3" s="1"/>
  <c r="E406" i="3" a="1"/>
  <c r="E406" i="3" s="1"/>
  <c r="E407" i="3" a="1"/>
  <c r="E407" i="3" s="1"/>
  <c r="E408" i="3" a="1"/>
  <c r="E408" i="3" s="1"/>
  <c r="C408" i="3" s="1" a="1"/>
  <c r="C408" i="3" s="1"/>
  <c r="E409" i="3" a="1"/>
  <c r="E409" i="3" s="1"/>
  <c r="E410" i="3" a="1"/>
  <c r="E410" i="3" s="1"/>
  <c r="B410" i="3" s="1" a="1"/>
  <c r="B410" i="3" s="1"/>
  <c r="E411" i="3" a="1"/>
  <c r="E411" i="3" s="1"/>
  <c r="E412" i="3" a="1"/>
  <c r="E412" i="3" s="1"/>
  <c r="B412" i="3" s="1" a="1"/>
  <c r="B412" i="3" s="1"/>
  <c r="E413" i="3" a="1"/>
  <c r="E413" i="3" s="1"/>
  <c r="E414" i="3" a="1"/>
  <c r="E414" i="3" s="1"/>
  <c r="B414" i="3" s="1" a="1"/>
  <c r="B414" i="3" s="1"/>
  <c r="E415" i="3" a="1"/>
  <c r="E415" i="3" s="1"/>
  <c r="C415" i="3" s="1" a="1"/>
  <c r="C415" i="3" s="1"/>
  <c r="E416" i="3" a="1"/>
  <c r="E416" i="3" s="1"/>
  <c r="E417" i="3" a="1"/>
  <c r="E417" i="3" s="1"/>
  <c r="E418" i="3" a="1"/>
  <c r="E418" i="3" s="1"/>
  <c r="E419" i="3" a="1"/>
  <c r="E419" i="3" s="1"/>
  <c r="E420" i="3" a="1"/>
  <c r="E420" i="3" s="1"/>
  <c r="E421" i="3" a="1"/>
  <c r="E421" i="3" s="1"/>
  <c r="E422" i="3" a="1"/>
  <c r="E422" i="3" s="1"/>
  <c r="E423" i="3" a="1"/>
  <c r="E423" i="3" s="1"/>
  <c r="C423" i="3" s="1" a="1"/>
  <c r="C423" i="3" s="1"/>
  <c r="E424" i="3" a="1"/>
  <c r="E424" i="3" s="1"/>
  <c r="E425" i="3" a="1"/>
  <c r="E425" i="3" s="1"/>
  <c r="E426" i="3" a="1"/>
  <c r="E426" i="3" s="1"/>
  <c r="E427" i="3" a="1"/>
  <c r="E427" i="3" s="1"/>
  <c r="E428" i="3" a="1"/>
  <c r="E428" i="3" s="1"/>
  <c r="E429" i="3" a="1"/>
  <c r="E429" i="3" s="1"/>
  <c r="E430" i="3" a="1"/>
  <c r="E430" i="3" s="1"/>
  <c r="B430" i="3" s="1" a="1"/>
  <c r="B430" i="3" s="1"/>
  <c r="E431" i="3" a="1"/>
  <c r="E431" i="3"/>
  <c r="E432" i="3" a="1"/>
  <c r="E432" i="3" s="1"/>
  <c r="E433" i="3" a="1"/>
  <c r="E433" i="3" s="1"/>
  <c r="B433" i="3" s="1" a="1"/>
  <c r="B433" i="3" s="1"/>
  <c r="E434" i="3" a="1"/>
  <c r="E434" i="3" s="1"/>
  <c r="E435" i="3" a="1"/>
  <c r="E435" i="3" s="1"/>
  <c r="B435" i="3" s="1" a="1"/>
  <c r="B435" i="3" s="1"/>
  <c r="E436" i="3" a="1"/>
  <c r="E436" i="3" s="1"/>
  <c r="A437" i="3" s="1"/>
  <c r="E437" i="3" a="1"/>
  <c r="E437" i="3" s="1"/>
  <c r="E438" i="3" a="1"/>
  <c r="E438" i="3" s="1"/>
  <c r="E439" i="3" a="1"/>
  <c r="E439" i="3" s="1"/>
  <c r="E440" i="3" a="1"/>
  <c r="E440" i="3" s="1"/>
  <c r="E441" i="3" a="1"/>
  <c r="E441" i="3" s="1"/>
  <c r="B441" i="3" s="1" a="1"/>
  <c r="B441" i="3" s="1"/>
  <c r="E442" i="3" a="1"/>
  <c r="E442" i="3" s="1"/>
  <c r="E443" i="3" a="1"/>
  <c r="E443" i="3" s="1"/>
  <c r="A444" i="3" s="1"/>
  <c r="E444" i="3" a="1"/>
  <c r="E444" i="3" s="1"/>
  <c r="E445" i="3" a="1"/>
  <c r="E445" i="3"/>
  <c r="A446" i="3" s="1"/>
  <c r="E446" i="3" a="1"/>
  <c r="E446" i="3" s="1"/>
  <c r="B446" i="3" s="1" a="1"/>
  <c r="B446" i="3" s="1"/>
  <c r="E447" i="3" a="1"/>
  <c r="E447" i="3" s="1"/>
  <c r="E448" i="3" a="1"/>
  <c r="E448" i="3" s="1"/>
  <c r="E449" i="3" a="1"/>
  <c r="E449" i="3" s="1"/>
  <c r="E450" i="3" a="1"/>
  <c r="E450" i="3" s="1"/>
  <c r="E451" i="3" a="1"/>
  <c r="E451" i="3" s="1"/>
  <c r="E452" i="3" a="1"/>
  <c r="E452" i="3" s="1"/>
  <c r="A453" i="3" s="1"/>
  <c r="E453" i="3" a="1"/>
  <c r="E453" i="3" s="1"/>
  <c r="C453" i="3" s="1" a="1"/>
  <c r="C453" i="3" s="1"/>
  <c r="E454" i="3" a="1"/>
  <c r="E454" i="3" s="1"/>
  <c r="C454" i="3" s="1" a="1"/>
  <c r="C454" i="3" s="1"/>
  <c r="E455" i="3" a="1"/>
  <c r="E455" i="3" s="1"/>
  <c r="E456" i="3" a="1"/>
  <c r="E456" i="3" s="1"/>
  <c r="E457" i="3" a="1"/>
  <c r="E457" i="3" s="1"/>
  <c r="E458" i="3" a="1"/>
  <c r="E458" i="3" s="1"/>
  <c r="E459" i="3" a="1"/>
  <c r="E459" i="3" s="1"/>
  <c r="E460" i="3" a="1"/>
  <c r="E460" i="3" s="1"/>
  <c r="E461" i="3" a="1"/>
  <c r="E461" i="3" s="1"/>
  <c r="C461" i="3" s="1" a="1"/>
  <c r="C461" i="3" s="1"/>
  <c r="E462" i="3" a="1"/>
  <c r="E462" i="3" s="1"/>
  <c r="E463" i="3" a="1"/>
  <c r="E463" i="3" s="1"/>
  <c r="E464" i="3" a="1"/>
  <c r="E464" i="3" s="1"/>
  <c r="E465" i="3" a="1"/>
  <c r="E465" i="3" s="1"/>
  <c r="E466" i="3" a="1"/>
  <c r="E466" i="3" s="1"/>
  <c r="E467" i="3" a="1"/>
  <c r="E467" i="3" s="1"/>
  <c r="E468" i="3" a="1"/>
  <c r="E468" i="3" s="1"/>
  <c r="A469" i="3" s="1"/>
  <c r="E469" i="3" a="1"/>
  <c r="E469" i="3" s="1"/>
  <c r="E470" i="3" a="1"/>
  <c r="E470" i="3" s="1"/>
  <c r="E471" i="3" a="1"/>
  <c r="E471" i="3" s="1"/>
  <c r="B471" i="3" s="1" a="1"/>
  <c r="B471" i="3" s="1"/>
  <c r="E472" i="3" a="1"/>
  <c r="E472" i="3" s="1"/>
  <c r="E473" i="3" a="1"/>
  <c r="E473" i="3" s="1"/>
  <c r="A474" i="3" s="1"/>
  <c r="E474" i="3" a="1"/>
  <c r="E474" i="3" s="1"/>
  <c r="E475" i="3" a="1"/>
  <c r="E475" i="3" s="1"/>
  <c r="A476" i="3" s="1"/>
  <c r="E476" i="3" a="1"/>
  <c r="E476" i="3" s="1"/>
  <c r="E477" i="3" a="1"/>
  <c r="E477" i="3" s="1"/>
  <c r="E478" i="3" a="1"/>
  <c r="E478" i="3" s="1"/>
  <c r="E479" i="3" a="1"/>
  <c r="E479" i="3" s="1"/>
  <c r="A480" i="3" s="1"/>
  <c r="E480" i="3" a="1"/>
  <c r="E480" i="3" s="1"/>
  <c r="E481" i="3" a="1"/>
  <c r="E481" i="3"/>
  <c r="E482" i="3" a="1"/>
  <c r="E482" i="3" s="1"/>
  <c r="A483" i="3" s="1"/>
  <c r="E483" i="3" a="1"/>
  <c r="E483" i="3" s="1"/>
  <c r="E484" i="3" a="1"/>
  <c r="E484" i="3" s="1"/>
  <c r="E485" i="3" a="1"/>
  <c r="E485" i="3" s="1"/>
  <c r="E486" i="3" a="1"/>
  <c r="E486" i="3" s="1"/>
  <c r="E487" i="3" a="1"/>
  <c r="E487" i="3" s="1"/>
  <c r="A488" i="3" s="1"/>
  <c r="E488" i="3" a="1"/>
  <c r="E488" i="3" s="1"/>
  <c r="E489" i="3" a="1"/>
  <c r="E489" i="3" s="1"/>
  <c r="E490" i="3" a="1"/>
  <c r="E490" i="3" s="1"/>
  <c r="E491" i="3" a="1"/>
  <c r="E491" i="3" s="1"/>
  <c r="E492" i="3" a="1"/>
  <c r="E492" i="3" s="1"/>
  <c r="E493" i="3" a="1"/>
  <c r="E493" i="3" s="1"/>
  <c r="E494" i="3" a="1"/>
  <c r="E494" i="3" s="1"/>
  <c r="E495" i="3" a="1"/>
  <c r="E495" i="3" s="1"/>
  <c r="E496" i="3" a="1"/>
  <c r="E496" i="3" s="1"/>
  <c r="E497" i="3" a="1"/>
  <c r="E497" i="3" s="1"/>
  <c r="B497" i="3" s="1" a="1"/>
  <c r="B497" i="3" s="1"/>
  <c r="E498" i="3" a="1"/>
  <c r="E498" i="3" s="1"/>
  <c r="E499" i="3" a="1"/>
  <c r="E499" i="3" s="1"/>
  <c r="A500" i="3" s="1"/>
  <c r="E500" i="3" a="1"/>
  <c r="E500" i="3" s="1"/>
  <c r="E501" i="3" a="1"/>
  <c r="E501" i="3" s="1"/>
  <c r="E502" i="3" a="1"/>
  <c r="E502" i="3" s="1"/>
  <c r="B502" i="3" s="1" a="1"/>
  <c r="B502" i="3" s="1"/>
  <c r="E503" i="3" a="1"/>
  <c r="E503" i="3" s="1"/>
  <c r="E504" i="3" a="1"/>
  <c r="E504" i="3" s="1"/>
  <c r="B504" i="3" s="1" a="1"/>
  <c r="B504" i="3" s="1"/>
  <c r="E505" i="3" a="1"/>
  <c r="E505" i="3" s="1"/>
  <c r="E506" i="3" a="1"/>
  <c r="E506" i="3" s="1"/>
  <c r="C506" i="3" s="1" a="1"/>
  <c r="C506" i="3" s="1"/>
  <c r="E507" i="3" a="1"/>
  <c r="E507" i="3" s="1"/>
  <c r="E508" i="3" a="1"/>
  <c r="E508" i="3" s="1"/>
  <c r="E509" i="3" a="1"/>
  <c r="E509" i="3" s="1"/>
  <c r="E510" i="3" a="1"/>
  <c r="E510" i="3" s="1"/>
  <c r="E511" i="3" a="1"/>
  <c r="E511" i="3" s="1"/>
  <c r="E512" i="3" a="1"/>
  <c r="E512" i="3" s="1"/>
  <c r="E513" i="3" a="1"/>
  <c r="E513" i="3" s="1"/>
  <c r="E514" i="3" a="1"/>
  <c r="E514" i="3" s="1"/>
  <c r="E515" i="3" a="1"/>
  <c r="E515" i="3" s="1"/>
  <c r="C515" i="3" s="1" a="1"/>
  <c r="C515" i="3" s="1"/>
  <c r="E516" i="3" a="1"/>
  <c r="E516" i="3" s="1"/>
  <c r="E517" i="3" a="1"/>
  <c r="E517" i="3" s="1"/>
  <c r="A518" i="3" s="1"/>
  <c r="E518" i="3" a="1"/>
  <c r="E518" i="3" s="1"/>
  <c r="E519" i="3" a="1"/>
  <c r="E519" i="3" s="1"/>
  <c r="E520" i="3" a="1"/>
  <c r="E520" i="3" s="1"/>
  <c r="E521" i="3" a="1"/>
  <c r="E521" i="3" s="1"/>
  <c r="B521" i="3" s="1" a="1"/>
  <c r="B521" i="3" s="1"/>
  <c r="E522" i="3" a="1"/>
  <c r="E522" i="3" s="1"/>
  <c r="E523" i="3" a="1"/>
  <c r="E523" i="3"/>
  <c r="E524" i="3" a="1"/>
  <c r="E524" i="3" s="1"/>
  <c r="E525" i="3" a="1"/>
  <c r="E525" i="3" s="1"/>
  <c r="B525" i="3" s="1" a="1"/>
  <c r="B525" i="3" s="1"/>
  <c r="E526" i="3" a="1"/>
  <c r="E526" i="3" s="1"/>
  <c r="E527" i="3" a="1"/>
  <c r="E527" i="3" s="1"/>
  <c r="A528" i="3" s="1"/>
  <c r="E528" i="3" a="1"/>
  <c r="E528" i="3" s="1"/>
  <c r="E529" i="3" a="1"/>
  <c r="E529" i="3"/>
  <c r="E530" i="3" a="1"/>
  <c r="E530" i="3" s="1"/>
  <c r="E531" i="3" a="1"/>
  <c r="E531" i="3" s="1"/>
  <c r="B531" i="3" s="1" a="1"/>
  <c r="B531" i="3" s="1"/>
  <c r="E532" i="3" a="1"/>
  <c r="E532" i="3" s="1"/>
  <c r="E533" i="3" a="1"/>
  <c r="E533" i="3" s="1"/>
  <c r="E534" i="3" a="1"/>
  <c r="E534" i="3" s="1"/>
  <c r="B534" i="3" s="1" a="1"/>
  <c r="B534" i="3" s="1"/>
  <c r="E535" i="3" a="1"/>
  <c r="E535" i="3" s="1"/>
  <c r="C535" i="3" s="1" a="1"/>
  <c r="C535" i="3" s="1"/>
  <c r="E536" i="3" a="1"/>
  <c r="E536" i="3" s="1"/>
  <c r="E537" i="3" a="1"/>
  <c r="E537" i="3" s="1"/>
  <c r="E538" i="3" a="1"/>
  <c r="E538" i="3" s="1"/>
  <c r="E539" i="3" a="1"/>
  <c r="E539" i="3" s="1"/>
  <c r="C539" i="3" s="1" a="1"/>
  <c r="C539" i="3" s="1"/>
  <c r="E540" i="3" a="1"/>
  <c r="E540" i="3" s="1"/>
  <c r="C540" i="3" s="1" a="1"/>
  <c r="C540" i="3" s="1"/>
  <c r="E541" i="3" a="1"/>
  <c r="E541" i="3"/>
  <c r="B541" i="3" s="1" a="1"/>
  <c r="B541" i="3" s="1"/>
  <c r="E542" i="3" a="1"/>
  <c r="E542" i="3" s="1"/>
  <c r="A543" i="3" s="1"/>
  <c r="E543" i="3" a="1"/>
  <c r="E543" i="3" s="1"/>
  <c r="E544" i="3" a="1"/>
  <c r="E544" i="3" s="1"/>
  <c r="E545" i="3" a="1"/>
  <c r="E545" i="3"/>
  <c r="A546" i="3" s="1"/>
  <c r="E546" i="3" a="1"/>
  <c r="E546" i="3" s="1"/>
  <c r="E547" i="3" a="1"/>
  <c r="E547" i="3" s="1"/>
  <c r="C547" i="3" s="1" a="1"/>
  <c r="C547" i="3" s="1"/>
  <c r="E548" i="3" a="1"/>
  <c r="E548" i="3" s="1"/>
  <c r="E549" i="3" a="1"/>
  <c r="E549" i="3" s="1"/>
  <c r="E550" i="3" a="1"/>
  <c r="E550" i="3" s="1"/>
  <c r="B550" i="3" s="1" a="1"/>
  <c r="B550" i="3" s="1"/>
  <c r="E551" i="3" a="1"/>
  <c r="E551" i="3" s="1"/>
  <c r="E552" i="3" a="1"/>
  <c r="E552" i="3" s="1"/>
  <c r="A553" i="3" s="1"/>
  <c r="E553" i="3" a="1"/>
  <c r="E553" i="3" s="1"/>
  <c r="E554" i="3" a="1"/>
  <c r="E554" i="3" s="1"/>
  <c r="C554" i="3" s="1" a="1"/>
  <c r="C554" i="3" s="1"/>
  <c r="E555" i="3" a="1"/>
  <c r="E555" i="3" s="1"/>
  <c r="E556" i="3" a="1"/>
  <c r="E556" i="3" s="1"/>
  <c r="E557" i="3" a="1"/>
  <c r="E557" i="3" s="1"/>
  <c r="E558" i="3" a="1"/>
  <c r="E558" i="3" s="1"/>
  <c r="E559" i="3" a="1"/>
  <c r="E559" i="3" s="1"/>
  <c r="E560" i="3" a="1"/>
  <c r="E560" i="3" s="1"/>
  <c r="E561" i="3" a="1"/>
  <c r="E561" i="3" s="1"/>
  <c r="E562" i="3" a="1"/>
  <c r="E562" i="3" s="1"/>
  <c r="E563" i="3" a="1"/>
  <c r="E563" i="3" s="1"/>
  <c r="B563" i="3" s="1" a="1"/>
  <c r="B563" i="3" s="1"/>
  <c r="E564" i="3" a="1"/>
  <c r="E564" i="3" s="1"/>
  <c r="E565" i="3" a="1"/>
  <c r="E565" i="3" s="1"/>
  <c r="E566" i="3" a="1"/>
  <c r="E566" i="3" s="1"/>
  <c r="B566" i="3" s="1" a="1"/>
  <c r="B566" i="3" s="1"/>
  <c r="E567" i="3" a="1"/>
  <c r="E567" i="3" s="1"/>
  <c r="E568" i="3" a="1"/>
  <c r="E568" i="3" s="1"/>
  <c r="E569" i="3" a="1"/>
  <c r="E569" i="3" s="1"/>
  <c r="C569" i="3" s="1" a="1"/>
  <c r="C569" i="3" s="1"/>
  <c r="E570" i="3" a="1"/>
  <c r="E570" i="3" s="1"/>
  <c r="E571" i="3" a="1"/>
  <c r="E571" i="3" s="1"/>
  <c r="E572" i="3" a="1"/>
  <c r="E572" i="3" s="1"/>
  <c r="E573" i="3" a="1"/>
  <c r="E573" i="3" s="1"/>
  <c r="E574" i="3" a="1"/>
  <c r="E574" i="3" s="1"/>
  <c r="E575" i="3" a="1"/>
  <c r="E575" i="3" s="1"/>
  <c r="E576" i="3" a="1"/>
  <c r="E576" i="3" s="1"/>
  <c r="B576" i="3" s="1" a="1"/>
  <c r="B576" i="3" s="1"/>
  <c r="E577" i="3" a="1"/>
  <c r="E577" i="3" s="1"/>
  <c r="C577" i="3" s="1" a="1"/>
  <c r="C577" i="3" s="1"/>
  <c r="E578" i="3" a="1"/>
  <c r="E578" i="3" s="1"/>
  <c r="E579" i="3" a="1"/>
  <c r="E579" i="3" s="1"/>
  <c r="E580" i="3" a="1"/>
  <c r="E580" i="3" s="1"/>
  <c r="C580" i="3" s="1" a="1"/>
  <c r="C580" i="3" s="1"/>
  <c r="E581" i="3" a="1"/>
  <c r="E581" i="3" s="1"/>
  <c r="C581" i="3" s="1" a="1"/>
  <c r="C581" i="3" s="1"/>
  <c r="E582" i="3" a="1"/>
  <c r="E582" i="3" s="1"/>
  <c r="E583" i="3" a="1"/>
  <c r="E583" i="3" s="1"/>
  <c r="A584" i="3" s="1"/>
  <c r="E584" i="3" a="1"/>
  <c r="E584" i="3" s="1"/>
  <c r="E585" i="3" a="1"/>
  <c r="E585" i="3" s="1"/>
  <c r="E586" i="3" a="1"/>
  <c r="E586" i="3" s="1"/>
  <c r="E587" i="3" a="1"/>
  <c r="E587" i="3" s="1"/>
  <c r="E588" i="3" a="1"/>
  <c r="E588" i="3" s="1"/>
  <c r="B588" i="3" s="1" a="1"/>
  <c r="B588" i="3" s="1"/>
  <c r="E589" i="3" a="1"/>
  <c r="E589" i="3" s="1"/>
  <c r="C589" i="3" s="1" a="1"/>
  <c r="C589" i="3" s="1"/>
  <c r="E590" i="3" a="1"/>
  <c r="E590" i="3" s="1"/>
  <c r="E591" i="3" a="1"/>
  <c r="E591" i="3" s="1"/>
  <c r="E592" i="3" a="1"/>
  <c r="E592" i="3"/>
  <c r="E593" i="3" a="1"/>
  <c r="E593" i="3" s="1"/>
  <c r="C593" i="3" s="1" a="1"/>
  <c r="C593" i="3" s="1"/>
  <c r="E594" i="3" a="1"/>
  <c r="E594" i="3" s="1"/>
  <c r="E595" i="3" a="1"/>
  <c r="E595" i="3" s="1"/>
  <c r="E596" i="3" a="1"/>
  <c r="E596" i="3" s="1"/>
  <c r="E597" i="3" a="1"/>
  <c r="E597" i="3" s="1"/>
  <c r="E598" i="3" a="1"/>
  <c r="E598" i="3" s="1"/>
  <c r="B598" i="3" s="1" a="1"/>
  <c r="B598" i="3" s="1"/>
  <c r="E599" i="3" a="1"/>
  <c r="E599" i="3" s="1"/>
  <c r="E600" i="3" a="1"/>
  <c r="E600" i="3" s="1"/>
  <c r="A601" i="3" s="1"/>
  <c r="E601" i="3" a="1"/>
  <c r="E601" i="3" s="1"/>
  <c r="E602" i="3" a="1"/>
  <c r="E602" i="3" s="1"/>
  <c r="B602" i="3" s="1" a="1"/>
  <c r="B602" i="3" s="1"/>
  <c r="E603" i="3" a="1"/>
  <c r="E603" i="3"/>
  <c r="B603" i="3" s="1" a="1"/>
  <c r="B603" i="3" s="1"/>
  <c r="E604" i="3" a="1"/>
  <c r="E604" i="3" s="1"/>
  <c r="E605" i="3" a="1"/>
  <c r="E605" i="3" s="1"/>
  <c r="E606" i="3" a="1"/>
  <c r="E606" i="3" s="1"/>
  <c r="E607" i="3" a="1"/>
  <c r="E607" i="3" s="1"/>
  <c r="E608" i="3" a="1"/>
  <c r="E608" i="3" s="1"/>
  <c r="E609" i="3" a="1"/>
  <c r="E609" i="3" s="1"/>
  <c r="A610" i="3" s="1"/>
  <c r="E610" i="3" a="1"/>
  <c r="E610" i="3" s="1"/>
  <c r="E611" i="3" a="1"/>
  <c r="E611" i="3" s="1"/>
  <c r="C611" i="3" s="1" a="1"/>
  <c r="C611" i="3" s="1"/>
  <c r="E612" i="3" a="1"/>
  <c r="E612" i="3" s="1"/>
  <c r="E613" i="3" a="1"/>
  <c r="E613" i="3" s="1"/>
  <c r="E614" i="3" a="1"/>
  <c r="E614" i="3" s="1"/>
  <c r="E615" i="3" a="1"/>
  <c r="E615" i="3" s="1"/>
  <c r="B615" i="3" s="1" a="1"/>
  <c r="B615" i="3" s="1"/>
  <c r="E616" i="3" a="1"/>
  <c r="E616" i="3" s="1"/>
  <c r="B616" i="3" s="1" a="1"/>
  <c r="B616" i="3" s="1"/>
  <c r="E617" i="3" a="1"/>
  <c r="E617" i="3"/>
  <c r="E618" i="3" a="1"/>
  <c r="E618" i="3" s="1"/>
  <c r="E619" i="3" a="1"/>
  <c r="E619" i="3"/>
  <c r="A620" i="3" s="1"/>
  <c r="E620" i="3" a="1"/>
  <c r="E620" i="3" s="1"/>
  <c r="C620" i="3" s="1" a="1"/>
  <c r="C620" i="3" s="1"/>
  <c r="E621" i="3" a="1"/>
  <c r="E621" i="3" s="1"/>
  <c r="B621" i="3" s="1" a="1"/>
  <c r="B621" i="3" s="1"/>
  <c r="E622" i="3" a="1"/>
  <c r="E622" i="3" s="1"/>
  <c r="A623" i="3" s="1"/>
  <c r="E623" i="3" a="1"/>
  <c r="E623" i="3"/>
  <c r="E624" i="3" a="1"/>
  <c r="E624" i="3" s="1"/>
  <c r="E625" i="3" a="1"/>
  <c r="E625" i="3" s="1"/>
  <c r="E626" i="3" a="1"/>
  <c r="E626" i="3" s="1"/>
  <c r="E627" i="3" a="1"/>
  <c r="E627" i="3" s="1"/>
  <c r="E628" i="3" a="1"/>
  <c r="E628" i="3" s="1"/>
  <c r="E629" i="3" a="1"/>
  <c r="E629" i="3"/>
  <c r="E630" i="3" a="1"/>
  <c r="E630" i="3"/>
  <c r="E631" i="3" a="1"/>
  <c r="E631" i="3" s="1"/>
  <c r="E632" i="3" a="1"/>
  <c r="E632" i="3" s="1"/>
  <c r="E633" i="3" a="1"/>
  <c r="E633" i="3" s="1"/>
  <c r="E634" i="3" a="1"/>
  <c r="E634" i="3" s="1"/>
  <c r="E635" i="3" a="1"/>
  <c r="E635" i="3" s="1"/>
  <c r="E636" i="3" a="1"/>
  <c r="E636" i="3" s="1"/>
  <c r="E637" i="3" a="1"/>
  <c r="E637" i="3" s="1"/>
  <c r="B637" i="3" s="1" a="1"/>
  <c r="B637" i="3" s="1"/>
  <c r="E638" i="3" a="1"/>
  <c r="E638" i="3" s="1"/>
  <c r="E639" i="3" a="1"/>
  <c r="E639" i="3"/>
  <c r="E640" i="3" a="1"/>
  <c r="E640" i="3" s="1"/>
  <c r="A641" i="3" s="1"/>
  <c r="E641" i="3" a="1"/>
  <c r="E641" i="3" s="1"/>
  <c r="C641" i="3" s="1" a="1"/>
  <c r="C641" i="3" s="1"/>
  <c r="E642" i="3" a="1"/>
  <c r="E642" i="3"/>
  <c r="A643" i="3" s="1"/>
  <c r="E643" i="3" a="1"/>
  <c r="E643" i="3" s="1"/>
  <c r="E644" i="3" a="1"/>
  <c r="E644" i="3" s="1"/>
  <c r="B644" i="3" s="1" a="1"/>
  <c r="B644" i="3" s="1"/>
  <c r="E645" i="3" a="1"/>
  <c r="E645" i="3" s="1"/>
  <c r="E646" i="3" a="1"/>
  <c r="E646" i="3" s="1"/>
  <c r="E647" i="3" a="1"/>
  <c r="E647" i="3"/>
  <c r="C647" i="3" s="1" a="1"/>
  <c r="C647" i="3" s="1"/>
  <c r="E648" i="3" a="1"/>
  <c r="E648" i="3" s="1"/>
  <c r="B648" i="3" s="1" a="1"/>
  <c r="B648" i="3" s="1"/>
  <c r="E649" i="3" a="1"/>
  <c r="E649" i="3"/>
  <c r="A650" i="3" s="1"/>
  <c r="E650" i="3" a="1"/>
  <c r="E650" i="3" s="1"/>
  <c r="E651" i="3" a="1"/>
  <c r="E651" i="3" s="1"/>
  <c r="E652" i="3" a="1"/>
  <c r="E652" i="3" s="1"/>
  <c r="E653" i="3" a="1"/>
  <c r="E653" i="3" s="1"/>
  <c r="E654" i="3" a="1"/>
  <c r="E654" i="3" s="1"/>
  <c r="E655" i="3" a="1"/>
  <c r="E655" i="3" s="1"/>
  <c r="E656" i="3" a="1"/>
  <c r="E656" i="3" s="1"/>
  <c r="E657" i="3" a="1"/>
  <c r="E657" i="3" s="1"/>
  <c r="E658" i="3" a="1"/>
  <c r="E658" i="3" s="1"/>
  <c r="B658" i="3" s="1" a="1"/>
  <c r="B658" i="3" s="1"/>
  <c r="E659" i="3" a="1"/>
  <c r="E659" i="3" s="1"/>
  <c r="E660" i="3" a="1"/>
  <c r="E660" i="3" s="1"/>
  <c r="E661" i="3" a="1"/>
  <c r="E661" i="3" s="1"/>
  <c r="E662" i="3" a="1"/>
  <c r="E662" i="3" s="1"/>
  <c r="E663" i="3" a="1"/>
  <c r="E663" i="3"/>
  <c r="E664" i="3" a="1"/>
  <c r="E664" i="3" s="1"/>
  <c r="E665" i="3" a="1"/>
  <c r="E665" i="3"/>
  <c r="E666" i="3" a="1"/>
  <c r="E666" i="3" s="1"/>
  <c r="E667" i="3" a="1"/>
  <c r="E667" i="3" s="1"/>
  <c r="E668" i="3" a="1"/>
  <c r="E668" i="3" s="1"/>
  <c r="E669" i="3" a="1"/>
  <c r="E669" i="3" s="1"/>
  <c r="E670" i="3" a="1"/>
  <c r="E670" i="3"/>
  <c r="C670" i="3" s="1" a="1"/>
  <c r="C670" i="3" s="1"/>
  <c r="E671" i="3" a="1"/>
  <c r="E671" i="3"/>
  <c r="E672" i="3" a="1"/>
  <c r="E672" i="3" s="1"/>
  <c r="E673" i="3" a="1"/>
  <c r="E673" i="3" s="1"/>
  <c r="E674" i="3" a="1"/>
  <c r="E674" i="3" s="1"/>
  <c r="B674" i="3" s="1" a="1"/>
  <c r="B674" i="3" s="1"/>
  <c r="E675" i="3" a="1"/>
  <c r="E675" i="3" s="1"/>
  <c r="E676" i="3" a="1"/>
  <c r="E676" i="3" s="1"/>
  <c r="E677" i="3" a="1"/>
  <c r="E677" i="3" s="1"/>
  <c r="E678" i="3" a="1"/>
  <c r="E678" i="3" s="1"/>
  <c r="A679" i="3" s="1"/>
  <c r="E679" i="3" a="1"/>
  <c r="E679" i="3" s="1"/>
  <c r="E680" i="3" a="1"/>
  <c r="E680" i="3" s="1"/>
  <c r="E681" i="3" a="1"/>
  <c r="E681" i="3" s="1"/>
  <c r="E682" i="3" a="1"/>
  <c r="E682" i="3" s="1"/>
  <c r="E683" i="3" a="1"/>
  <c r="E683" i="3"/>
  <c r="E684" i="3" a="1"/>
  <c r="E684" i="3"/>
  <c r="E685" i="3" a="1"/>
  <c r="E685" i="3" s="1"/>
  <c r="C685" i="3" s="1" a="1"/>
  <c r="C685" i="3" s="1"/>
  <c r="E686" i="3" a="1"/>
  <c r="E686" i="3" s="1"/>
  <c r="B686" i="3" s="1" a="1"/>
  <c r="B686" i="3" s="1"/>
  <c r="E687" i="3" a="1"/>
  <c r="E687" i="3" s="1"/>
  <c r="E688" i="3" a="1"/>
  <c r="E688" i="3" s="1"/>
  <c r="E689" i="3" a="1"/>
  <c r="E689" i="3" s="1"/>
  <c r="E690" i="3" a="1"/>
  <c r="E690" i="3" s="1"/>
  <c r="E691" i="3" a="1"/>
  <c r="E691" i="3" s="1"/>
  <c r="E692" i="3" a="1"/>
  <c r="E692" i="3" s="1"/>
  <c r="E693" i="3" a="1"/>
  <c r="E693" i="3"/>
  <c r="C693" i="3" s="1" a="1"/>
  <c r="C693" i="3" s="1"/>
  <c r="E694" i="3" a="1"/>
  <c r="E694" i="3" s="1"/>
  <c r="E695" i="3" a="1"/>
  <c r="E695" i="3" s="1"/>
  <c r="E696" i="3" a="1"/>
  <c r="E696" i="3" s="1"/>
  <c r="A697" i="3" s="1"/>
  <c r="E697" i="3" a="1"/>
  <c r="E697" i="3" s="1"/>
  <c r="E698" i="3" a="1"/>
  <c r="E698" i="3" s="1"/>
  <c r="A699" i="3" s="1"/>
  <c r="E699" i="3" a="1"/>
  <c r="E699" i="3" s="1"/>
  <c r="E700" i="3" a="1"/>
  <c r="E700" i="3" s="1"/>
  <c r="E701" i="3" a="1"/>
  <c r="E701" i="3" s="1"/>
  <c r="E702" i="3" a="1"/>
  <c r="E702" i="3" s="1"/>
  <c r="E703" i="3" a="1"/>
  <c r="E703" i="3"/>
  <c r="C703" i="3" s="1" a="1"/>
  <c r="C703" i="3" s="1"/>
  <c r="E704" i="3" a="1"/>
  <c r="E704" i="3" s="1"/>
  <c r="C704" i="3" s="1" a="1"/>
  <c r="C704" i="3" s="1"/>
  <c r="E705" i="3" a="1"/>
  <c r="E705" i="3" s="1"/>
  <c r="E706" i="3" a="1"/>
  <c r="E706" i="3" s="1"/>
  <c r="E707" i="3" a="1"/>
  <c r="E707" i="3" s="1"/>
  <c r="E708" i="3" a="1"/>
  <c r="E708" i="3" s="1"/>
  <c r="E709" i="3" a="1"/>
  <c r="E709" i="3" s="1"/>
  <c r="C709" i="3" s="1" a="1"/>
  <c r="C709" i="3" s="1"/>
  <c r="E710" i="3" a="1"/>
  <c r="E710" i="3" s="1"/>
  <c r="E711" i="3" a="1"/>
  <c r="E711" i="3" s="1"/>
  <c r="B711" i="3" s="1" a="1"/>
  <c r="B711" i="3" s="1"/>
  <c r="E712" i="3" a="1"/>
  <c r="E712" i="3" s="1"/>
  <c r="E713" i="3" a="1"/>
  <c r="E713" i="3" s="1"/>
  <c r="E714" i="3" a="1"/>
  <c r="E714" i="3" s="1"/>
  <c r="E715" i="3" a="1"/>
  <c r="E715" i="3" s="1"/>
  <c r="B715" i="3" s="1" a="1"/>
  <c r="B715" i="3" s="1"/>
  <c r="E716" i="3" a="1"/>
  <c r="E716" i="3"/>
  <c r="A717" i="3" s="1"/>
  <c r="E717" i="3" a="1"/>
  <c r="E717" i="3" s="1"/>
  <c r="C717" i="3" s="1" a="1"/>
  <c r="C717" i="3" s="1"/>
  <c r="E718" i="3" a="1"/>
  <c r="E718" i="3" s="1"/>
  <c r="E719" i="3" a="1"/>
  <c r="E719" i="3"/>
  <c r="E720" i="3" a="1"/>
  <c r="E720" i="3" s="1"/>
  <c r="A721" i="3" s="1"/>
  <c r="E721" i="3" a="1"/>
  <c r="E721" i="3"/>
  <c r="A722" i="3" s="1"/>
  <c r="E722" i="3" a="1"/>
  <c r="E722" i="3" s="1"/>
  <c r="C722" i="3" s="1" a="1"/>
  <c r="C722" i="3" s="1"/>
  <c r="E723" i="3" a="1"/>
  <c r="E723" i="3" s="1"/>
  <c r="E724" i="3" a="1"/>
  <c r="E724" i="3" s="1"/>
  <c r="E725" i="3" a="1"/>
  <c r="E725" i="3" s="1"/>
  <c r="E726" i="3" a="1"/>
  <c r="E726" i="3" s="1"/>
  <c r="B726" i="3" s="1" a="1"/>
  <c r="B726" i="3" s="1"/>
  <c r="E727" i="3" a="1"/>
  <c r="E727" i="3" s="1"/>
  <c r="E728" i="3" a="1"/>
  <c r="E728" i="3" s="1"/>
  <c r="E729" i="3" a="1"/>
  <c r="E729" i="3" s="1"/>
  <c r="E730" i="3" a="1"/>
  <c r="E730" i="3" s="1"/>
  <c r="B730" i="3" s="1" a="1"/>
  <c r="B730" i="3" s="1"/>
  <c r="E731" i="3" a="1"/>
  <c r="E731" i="3" s="1"/>
  <c r="C731" i="3" s="1" a="1"/>
  <c r="C731" i="3" s="1"/>
  <c r="E732" i="3" a="1"/>
  <c r="E732" i="3" s="1"/>
  <c r="E733" i="3" a="1"/>
  <c r="E733" i="3" s="1"/>
  <c r="E734" i="3" a="1"/>
  <c r="E734" i="3" s="1"/>
  <c r="E735" i="3" a="1"/>
  <c r="E735" i="3" s="1"/>
  <c r="E736" i="3" a="1"/>
  <c r="E736" i="3" s="1"/>
  <c r="E737" i="3" a="1"/>
  <c r="E737" i="3" s="1"/>
  <c r="E738" i="3" a="1"/>
  <c r="E738" i="3" s="1"/>
  <c r="E739" i="3" a="1"/>
  <c r="E739" i="3" s="1"/>
  <c r="E740" i="3" a="1"/>
  <c r="E740" i="3" s="1"/>
  <c r="A741" i="3" s="1"/>
  <c r="E741" i="3" a="1"/>
  <c r="E741" i="3"/>
  <c r="E742" i="3" a="1"/>
  <c r="E742" i="3" s="1"/>
  <c r="E743" i="3" a="1"/>
  <c r="E743" i="3"/>
  <c r="A744" i="3" s="1"/>
  <c r="E744" i="3" a="1"/>
  <c r="E744" i="3" s="1"/>
  <c r="E745" i="3" a="1"/>
  <c r="E745" i="3" s="1"/>
  <c r="E746" i="3" a="1"/>
  <c r="E746" i="3" s="1"/>
  <c r="E747" i="3" a="1"/>
  <c r="E747" i="3" s="1"/>
  <c r="A748" i="3" s="1"/>
  <c r="E748" i="3" a="1"/>
  <c r="E748" i="3" s="1"/>
  <c r="C748" i="3" s="1" a="1"/>
  <c r="C748" i="3" s="1"/>
  <c r="E749" i="3" a="1"/>
  <c r="E749" i="3" s="1"/>
  <c r="E750" i="3" a="1"/>
  <c r="E750" i="3" s="1"/>
  <c r="E751" i="3" a="1"/>
  <c r="E751" i="3" s="1"/>
  <c r="E752" i="3" a="1"/>
  <c r="E752" i="3" s="1"/>
  <c r="B752" i="3" s="1" a="1"/>
  <c r="B752" i="3" s="1"/>
  <c r="E753" i="3" a="1"/>
  <c r="E753" i="3"/>
  <c r="E754" i="3" a="1"/>
  <c r="E754" i="3" s="1"/>
  <c r="A755" i="3" s="1"/>
  <c r="E755" i="3" a="1"/>
  <c r="E755" i="3" s="1"/>
  <c r="E756" i="3" a="1"/>
  <c r="E756" i="3" s="1"/>
  <c r="C756" i="3" s="1" a="1"/>
  <c r="C756" i="3" s="1"/>
  <c r="E757" i="3" a="1"/>
  <c r="E757" i="3" s="1"/>
  <c r="E758" i="3" a="1"/>
  <c r="E758" i="3" s="1"/>
  <c r="C758" i="3" s="1" a="1"/>
  <c r="C758" i="3" s="1"/>
  <c r="E759" i="3" a="1"/>
  <c r="E759" i="3" s="1"/>
  <c r="E760" i="3" a="1"/>
  <c r="E760" i="3" s="1"/>
  <c r="E761" i="3" a="1"/>
  <c r="E761" i="3"/>
  <c r="C761" i="3" s="1" a="1"/>
  <c r="C761" i="3" s="1"/>
  <c r="E762" i="3" a="1"/>
  <c r="E762" i="3" s="1"/>
  <c r="E763" i="3" a="1"/>
  <c r="E763" i="3" s="1"/>
  <c r="E764" i="3" a="1"/>
  <c r="E764" i="3" s="1"/>
  <c r="E765" i="3" a="1"/>
  <c r="E765" i="3" s="1"/>
  <c r="E766" i="3" a="1"/>
  <c r="E766" i="3" s="1"/>
  <c r="E767" i="3" a="1"/>
  <c r="E767" i="3" s="1"/>
  <c r="E768" i="3" a="1"/>
  <c r="E768" i="3" s="1"/>
  <c r="E769" i="3" a="1"/>
  <c r="E769" i="3" s="1"/>
  <c r="E770" i="3" a="1"/>
  <c r="E770" i="3"/>
  <c r="E771" i="3" a="1"/>
  <c r="E771" i="3" s="1"/>
  <c r="E772" i="3" a="1"/>
  <c r="E772" i="3" s="1"/>
  <c r="E773" i="3" a="1"/>
  <c r="E773" i="3" s="1"/>
  <c r="E774" i="3" a="1"/>
  <c r="E774" i="3" s="1"/>
  <c r="E775" i="3" a="1"/>
  <c r="E775" i="3" s="1"/>
  <c r="E776" i="3" a="1"/>
  <c r="E776" i="3" s="1"/>
  <c r="E777" i="3" a="1"/>
  <c r="E777" i="3"/>
  <c r="E778" i="3" a="1"/>
  <c r="E778" i="3" s="1"/>
  <c r="E779" i="3" a="1"/>
  <c r="E779" i="3" s="1"/>
  <c r="B779" i="3" s="1" a="1"/>
  <c r="B779" i="3" s="1"/>
  <c r="E780" i="3" a="1"/>
  <c r="E780" i="3" s="1"/>
  <c r="E781" i="3" a="1"/>
  <c r="E781" i="3" s="1"/>
  <c r="A782" i="3" s="1"/>
  <c r="E782" i="3" a="1"/>
  <c r="E782" i="3" s="1"/>
  <c r="E783" i="3" a="1"/>
  <c r="E783" i="3" s="1"/>
  <c r="B783" i="3" s="1" a="1"/>
  <c r="B783" i="3" s="1"/>
  <c r="E784" i="3" a="1"/>
  <c r="E784" i="3"/>
  <c r="C784" i="3" s="1" a="1"/>
  <c r="C784" i="3" s="1"/>
  <c r="E785" i="3" a="1"/>
  <c r="E785" i="3" s="1"/>
  <c r="A786" i="3" s="1"/>
  <c r="E786" i="3" a="1"/>
  <c r="E786" i="3" s="1"/>
  <c r="E787" i="3" a="1"/>
  <c r="E787" i="3" s="1"/>
  <c r="E788" i="3" a="1"/>
  <c r="E788" i="3" s="1"/>
  <c r="E789" i="3" a="1"/>
  <c r="E789" i="3" s="1"/>
  <c r="E790" i="3" a="1"/>
  <c r="E790" i="3" s="1"/>
  <c r="B790" i="3" s="1" a="1"/>
  <c r="B790" i="3" s="1"/>
  <c r="E791" i="3" a="1"/>
  <c r="E791" i="3" s="1"/>
  <c r="E792" i="3" a="1"/>
  <c r="E792" i="3" s="1"/>
  <c r="E793" i="3" a="1"/>
  <c r="E793" i="3" s="1"/>
  <c r="E794" i="3" a="1"/>
  <c r="E794" i="3" s="1"/>
  <c r="E795" i="3" a="1"/>
  <c r="E795" i="3" s="1"/>
  <c r="E796" i="3" a="1"/>
  <c r="E796" i="3" s="1"/>
  <c r="E797" i="3" a="1"/>
  <c r="E797" i="3" s="1"/>
  <c r="E798" i="3" a="1"/>
  <c r="E798" i="3" s="1"/>
  <c r="E799" i="3" a="1"/>
  <c r="E799" i="3" s="1"/>
  <c r="E800" i="3" a="1"/>
  <c r="E800" i="3" s="1"/>
  <c r="E801" i="3" a="1"/>
  <c r="E801" i="3" s="1"/>
  <c r="B801" i="3" s="1" a="1"/>
  <c r="B801" i="3" s="1"/>
  <c r="E802" i="3" a="1"/>
  <c r="E802" i="3"/>
  <c r="E803" i="3" a="1"/>
  <c r="E803" i="3" s="1"/>
  <c r="C803" i="3" s="1" a="1"/>
  <c r="C803" i="3" s="1"/>
  <c r="E804" i="3" a="1"/>
  <c r="E804" i="3" s="1"/>
  <c r="B804" i="3" s="1" a="1"/>
  <c r="B804" i="3" s="1"/>
  <c r="E805" i="3" a="1"/>
  <c r="E805" i="3" s="1"/>
  <c r="E806" i="3" a="1"/>
  <c r="E806" i="3" s="1"/>
  <c r="A807" i="3" s="1"/>
  <c r="E807" i="3" a="1"/>
  <c r="E807" i="3" s="1"/>
  <c r="E808" i="3" a="1"/>
  <c r="E808" i="3" s="1"/>
  <c r="C808" i="3" s="1" a="1"/>
  <c r="C808" i="3" s="1"/>
  <c r="E809" i="3" a="1"/>
  <c r="E809" i="3" s="1"/>
  <c r="E810" i="3" a="1"/>
  <c r="E810" i="3" s="1"/>
  <c r="B810" i="3" s="1" a="1"/>
  <c r="B810" i="3" s="1"/>
  <c r="E811" i="3" a="1"/>
  <c r="E811" i="3" s="1"/>
  <c r="E812" i="3" a="1"/>
  <c r="E812" i="3" s="1"/>
  <c r="E813" i="3" a="1"/>
  <c r="E813" i="3" s="1"/>
  <c r="E814" i="3" a="1"/>
  <c r="E814" i="3" s="1"/>
  <c r="C814" i="3" s="1" a="1"/>
  <c r="C814" i="3" s="1"/>
  <c r="E815" i="3" a="1"/>
  <c r="E815" i="3" s="1"/>
  <c r="B815" i="3" s="1" a="1"/>
  <c r="B815" i="3" s="1"/>
  <c r="E816" i="3" a="1"/>
  <c r="E816" i="3" s="1"/>
  <c r="E817" i="3" a="1"/>
  <c r="E817" i="3" s="1"/>
  <c r="E818" i="3" a="1"/>
  <c r="E818" i="3" s="1"/>
  <c r="E819" i="3" a="1"/>
  <c r="E819" i="3" s="1"/>
  <c r="E820" i="3" a="1"/>
  <c r="E820" i="3" s="1"/>
  <c r="A821" i="3" s="1"/>
  <c r="E821" i="3" a="1"/>
  <c r="E821" i="3" s="1"/>
  <c r="E822" i="3" a="1"/>
  <c r="E822" i="3" s="1"/>
  <c r="E823" i="3" a="1"/>
  <c r="E823" i="3" s="1"/>
  <c r="E824" i="3" a="1"/>
  <c r="E824" i="3" s="1"/>
  <c r="E825" i="3" a="1"/>
  <c r="E825" i="3" s="1"/>
  <c r="A826" i="3" s="1"/>
  <c r="E826" i="3" a="1"/>
  <c r="E826" i="3" s="1"/>
  <c r="E827" i="3" a="1"/>
  <c r="E827" i="3"/>
  <c r="E828" i="3" a="1"/>
  <c r="E828" i="3" s="1"/>
  <c r="E829" i="3" a="1"/>
  <c r="E829" i="3" s="1"/>
  <c r="C829" i="3" s="1" a="1"/>
  <c r="C829" i="3" s="1"/>
  <c r="E830" i="3" a="1"/>
  <c r="E830" i="3" s="1"/>
  <c r="E831" i="3" a="1"/>
  <c r="E831" i="3" s="1"/>
  <c r="E832" i="3" a="1"/>
  <c r="E832" i="3" s="1"/>
  <c r="B832" i="3" s="1" a="1"/>
  <c r="B832" i="3" s="1"/>
  <c r="E833" i="3" a="1"/>
  <c r="E833" i="3" s="1"/>
  <c r="E834" i="3" a="1"/>
  <c r="E834" i="3" s="1"/>
  <c r="E835" i="3" a="1"/>
  <c r="E835" i="3" s="1"/>
  <c r="E836" i="3" a="1"/>
  <c r="E836" i="3" s="1"/>
  <c r="E837" i="3" a="1"/>
  <c r="E837" i="3"/>
  <c r="E838" i="3" a="1"/>
  <c r="E838" i="3" s="1"/>
  <c r="E839" i="3" a="1"/>
  <c r="E839" i="3" s="1"/>
  <c r="E840" i="3" a="1"/>
  <c r="E840" i="3" s="1"/>
  <c r="E841" i="3" a="1"/>
  <c r="E841" i="3" s="1"/>
  <c r="E842" i="3" a="1"/>
  <c r="E842" i="3" s="1"/>
  <c r="E843" i="3" a="1"/>
  <c r="E843" i="3" s="1"/>
  <c r="E844" i="3" a="1"/>
  <c r="E844" i="3" s="1"/>
  <c r="E845" i="3" a="1"/>
  <c r="E845" i="3" s="1"/>
  <c r="C845" i="3" s="1" a="1"/>
  <c r="C845" i="3" s="1"/>
  <c r="E846" i="3" a="1"/>
  <c r="E846" i="3" s="1"/>
  <c r="A847" i="3" s="1"/>
  <c r="E847" i="3" a="1"/>
  <c r="E847" i="3"/>
  <c r="B847" i="3" s="1" a="1"/>
  <c r="B847" i="3" s="1"/>
  <c r="E848" i="3" a="1"/>
  <c r="E848" i="3" s="1"/>
  <c r="E849" i="3" a="1"/>
  <c r="E849" i="3" s="1"/>
  <c r="B849" i="3" s="1" a="1"/>
  <c r="B849" i="3" s="1"/>
  <c r="E850" i="3" a="1"/>
  <c r="E850" i="3" s="1"/>
  <c r="E851" i="3" a="1"/>
  <c r="E851" i="3" s="1"/>
  <c r="E852" i="3" a="1"/>
  <c r="E852" i="3" s="1"/>
  <c r="E853" i="3" a="1"/>
  <c r="E853" i="3" s="1"/>
  <c r="B853" i="3" s="1" a="1"/>
  <c r="B853" i="3" s="1"/>
  <c r="E854" i="3" a="1"/>
  <c r="E854" i="3" s="1"/>
  <c r="E855" i="3" a="1"/>
  <c r="E855" i="3" s="1"/>
  <c r="E856" i="3" a="1"/>
  <c r="E856" i="3" s="1"/>
  <c r="B856" i="3" s="1" a="1"/>
  <c r="B856" i="3" s="1"/>
  <c r="E857" i="3" a="1"/>
  <c r="E857" i="3" s="1"/>
  <c r="E858" i="3" a="1"/>
  <c r="E858" i="3" s="1"/>
  <c r="E859" i="3" a="1"/>
  <c r="E859" i="3" s="1"/>
  <c r="E860" i="3" a="1"/>
  <c r="E860" i="3" s="1"/>
  <c r="E861" i="3" a="1"/>
  <c r="E861" i="3" s="1"/>
  <c r="E862" i="3" a="1"/>
  <c r="E862" i="3" s="1"/>
  <c r="E863" i="3" a="1"/>
  <c r="E863" i="3" s="1"/>
  <c r="B863" i="3" s="1" a="1"/>
  <c r="B863" i="3" s="1"/>
  <c r="E864" i="3" a="1"/>
  <c r="E864" i="3" s="1"/>
  <c r="B864" i="3" s="1" a="1"/>
  <c r="B864" i="3" s="1"/>
  <c r="E865" i="3" a="1"/>
  <c r="E865" i="3" s="1"/>
  <c r="E866" i="3" a="1"/>
  <c r="E866" i="3" s="1"/>
  <c r="E867" i="3" a="1"/>
  <c r="E867" i="3" s="1"/>
  <c r="E868" i="3" a="1"/>
  <c r="E868" i="3" s="1"/>
  <c r="C868" i="3" s="1" a="1"/>
  <c r="C868" i="3" s="1"/>
  <c r="E869" i="3" a="1"/>
  <c r="E869" i="3" s="1"/>
  <c r="E870" i="3" a="1"/>
  <c r="E870" i="3" s="1"/>
  <c r="C870" i="3" s="1" a="1"/>
  <c r="C870" i="3" s="1"/>
  <c r="E871" i="3" a="1"/>
  <c r="E871" i="3" s="1"/>
  <c r="E872" i="3" a="1"/>
  <c r="E872" i="3" s="1"/>
  <c r="E873" i="3" a="1"/>
  <c r="E873" i="3" s="1"/>
  <c r="E874" i="3" a="1"/>
  <c r="E874" i="3" s="1"/>
  <c r="E875" i="3" a="1"/>
  <c r="E875" i="3" s="1"/>
  <c r="E876" i="3" a="1"/>
  <c r="E876" i="3" s="1"/>
  <c r="A877" i="3" s="1"/>
  <c r="E877" i="3" a="1"/>
  <c r="E877" i="3" s="1"/>
  <c r="A878" i="3" s="1"/>
  <c r="E878" i="3" a="1"/>
  <c r="E878" i="3" s="1"/>
  <c r="A879" i="3" s="1"/>
  <c r="E879" i="3" a="1"/>
  <c r="E879" i="3" s="1"/>
  <c r="E880" i="3" a="1"/>
  <c r="E880" i="3" s="1"/>
  <c r="E881" i="3" a="1"/>
  <c r="E881" i="3" s="1"/>
  <c r="A882" i="3" s="1"/>
  <c r="E882" i="3" a="1"/>
  <c r="E882" i="3" s="1"/>
  <c r="E883" i="3" a="1"/>
  <c r="E883" i="3" s="1"/>
  <c r="E884" i="3" a="1"/>
  <c r="E884" i="3" s="1"/>
  <c r="E885" i="3" a="1"/>
  <c r="E885" i="3" s="1"/>
  <c r="C885" i="3" s="1" a="1"/>
  <c r="C885" i="3" s="1"/>
  <c r="E886" i="3" a="1"/>
  <c r="E886" i="3"/>
  <c r="E887" i="3" a="1"/>
  <c r="E887" i="3" s="1"/>
  <c r="E888" i="3" a="1"/>
  <c r="E888" i="3" s="1"/>
  <c r="E889" i="3" a="1"/>
  <c r="E889" i="3" s="1"/>
  <c r="E890" i="3" a="1"/>
  <c r="E890" i="3" s="1"/>
  <c r="E891" i="3" a="1"/>
  <c r="E891" i="3"/>
  <c r="E892" i="3" a="1"/>
  <c r="E892" i="3" s="1"/>
  <c r="E893" i="3" a="1"/>
  <c r="E893" i="3" s="1"/>
  <c r="E894" i="3" a="1"/>
  <c r="E894" i="3" s="1"/>
  <c r="E895" i="3" a="1"/>
  <c r="E895" i="3" s="1"/>
  <c r="B895" i="3" s="1" a="1"/>
  <c r="B895" i="3" s="1"/>
  <c r="E896" i="3" a="1"/>
  <c r="E896" i="3" s="1"/>
  <c r="E897" i="3" a="1"/>
  <c r="E897" i="3"/>
  <c r="E898" i="3" a="1"/>
  <c r="E898" i="3"/>
  <c r="A899" i="3" s="1"/>
  <c r="E899" i="3" a="1"/>
  <c r="E899" i="3" s="1"/>
  <c r="E900" i="3" a="1"/>
  <c r="E900" i="3" s="1"/>
  <c r="E901" i="3" a="1"/>
  <c r="E901" i="3" s="1"/>
  <c r="E902" i="3" a="1"/>
  <c r="E902" i="3" s="1"/>
  <c r="E903" i="3" a="1"/>
  <c r="E903" i="3" s="1"/>
  <c r="E904" i="3" a="1"/>
  <c r="E904" i="3" s="1"/>
  <c r="E905" i="3" a="1"/>
  <c r="E905" i="3"/>
  <c r="E906" i="3" a="1"/>
  <c r="E906" i="3" s="1"/>
  <c r="A907" i="3" s="1"/>
  <c r="E907" i="3" a="1"/>
  <c r="E907" i="3" s="1"/>
  <c r="C907" i="3" s="1" a="1"/>
  <c r="C907" i="3" s="1"/>
  <c r="E908" i="3" a="1"/>
  <c r="E908" i="3" s="1"/>
  <c r="A909" i="3" s="1"/>
  <c r="E909" i="3" a="1"/>
  <c r="E909" i="3" s="1"/>
  <c r="E910" i="3" a="1"/>
  <c r="E910" i="3" s="1"/>
  <c r="E911" i="3" a="1"/>
  <c r="E911" i="3" s="1"/>
  <c r="E912" i="3" a="1"/>
  <c r="E912" i="3" s="1"/>
  <c r="A913" i="3" s="1"/>
  <c r="E913" i="3" a="1"/>
  <c r="E913" i="3" s="1"/>
  <c r="E914" i="3" a="1"/>
  <c r="E914" i="3"/>
  <c r="B914" i="3" s="1" a="1"/>
  <c r="B914" i="3" s="1"/>
  <c r="E915" i="3" a="1"/>
  <c r="E915" i="3" s="1"/>
  <c r="E916" i="3" a="1"/>
  <c r="E916" i="3" s="1"/>
  <c r="B916" i="3" s="1" a="1"/>
  <c r="B916" i="3" s="1"/>
  <c r="E917" i="3" a="1"/>
  <c r="E917" i="3" s="1"/>
  <c r="E918" i="3" a="1"/>
  <c r="E918" i="3" s="1"/>
  <c r="E919" i="3" a="1"/>
  <c r="E919" i="3" s="1"/>
  <c r="B919" i="3" s="1" a="1"/>
  <c r="B919" i="3" s="1"/>
  <c r="E920" i="3" a="1"/>
  <c r="E920" i="3" s="1"/>
  <c r="E921" i="3" a="1"/>
  <c r="E921" i="3" s="1"/>
  <c r="E922" i="3" a="1"/>
  <c r="E922" i="3" s="1"/>
  <c r="E923" i="3" a="1"/>
  <c r="E923" i="3" s="1"/>
  <c r="C923" i="3" s="1" a="1"/>
  <c r="C923" i="3" s="1"/>
  <c r="E924" i="3" a="1"/>
  <c r="E924" i="3"/>
  <c r="E925" i="3" a="1"/>
  <c r="E925" i="3" s="1"/>
  <c r="E926" i="3" a="1"/>
  <c r="E926" i="3"/>
  <c r="E927" i="3" a="1"/>
  <c r="E927" i="3" s="1"/>
  <c r="E928" i="3" a="1"/>
  <c r="E928" i="3" s="1"/>
  <c r="E929" i="3" a="1"/>
  <c r="E929" i="3" s="1"/>
  <c r="E930" i="3" a="1"/>
  <c r="E930" i="3" s="1"/>
  <c r="E931" i="3" a="1"/>
  <c r="E931" i="3" s="1"/>
  <c r="A932" i="3" s="1"/>
  <c r="E932" i="3" a="1"/>
  <c r="E932" i="3" s="1"/>
  <c r="A933" i="3" s="1"/>
  <c r="E933" i="3" a="1"/>
  <c r="E933" i="3" s="1"/>
  <c r="A934" i="3" s="1"/>
  <c r="E934" i="3" a="1"/>
  <c r="E934" i="3" s="1"/>
  <c r="E935" i="3" a="1"/>
  <c r="E935" i="3" s="1"/>
  <c r="E936" i="3" a="1"/>
  <c r="E936" i="3" s="1"/>
  <c r="E937" i="3" a="1"/>
  <c r="E937" i="3" s="1"/>
  <c r="E938" i="3" a="1"/>
  <c r="E938" i="3" s="1"/>
  <c r="A939" i="3" s="1"/>
  <c r="E939" i="3" a="1"/>
  <c r="E939" i="3" s="1"/>
  <c r="E940" i="3" a="1"/>
  <c r="E940" i="3" s="1"/>
  <c r="E941" i="3" a="1"/>
  <c r="E941" i="3" s="1"/>
  <c r="E942" i="3" a="1"/>
  <c r="E942" i="3" s="1"/>
  <c r="E943" i="3" a="1"/>
  <c r="E943" i="3" s="1"/>
  <c r="E944" i="3" a="1"/>
  <c r="E944" i="3" s="1"/>
  <c r="E945" i="3" a="1"/>
  <c r="E945" i="3"/>
  <c r="E946" i="3" a="1"/>
  <c r="E946" i="3" s="1"/>
  <c r="E947" i="3" a="1"/>
  <c r="E947" i="3" s="1"/>
  <c r="E948" i="3" a="1"/>
  <c r="E948" i="3" s="1"/>
  <c r="E949" i="3" a="1"/>
  <c r="E949" i="3"/>
  <c r="E950" i="3" a="1"/>
  <c r="E950" i="3" s="1"/>
  <c r="E951" i="3" a="1"/>
  <c r="E951" i="3" s="1"/>
  <c r="B951" i="3" s="1" a="1"/>
  <c r="B951" i="3" s="1"/>
  <c r="E952" i="3" a="1"/>
  <c r="E952" i="3" s="1"/>
  <c r="C952" i="3" s="1" a="1"/>
  <c r="C952" i="3" s="1"/>
  <c r="E953" i="3" a="1"/>
  <c r="E953" i="3" s="1"/>
  <c r="E954" i="3" a="1"/>
  <c r="E954" i="3" s="1"/>
  <c r="E955" i="3" a="1"/>
  <c r="E955" i="3"/>
  <c r="B955" i="3" s="1" a="1"/>
  <c r="B955" i="3" s="1"/>
  <c r="E956" i="3" a="1"/>
  <c r="E956" i="3" s="1"/>
  <c r="E957" i="3" a="1"/>
  <c r="E957" i="3" s="1"/>
  <c r="E958" i="3" a="1"/>
  <c r="E958" i="3"/>
  <c r="E959" i="3" a="1"/>
  <c r="E959" i="3" s="1"/>
  <c r="E960" i="3" a="1"/>
  <c r="E960" i="3" s="1"/>
  <c r="E961" i="3" a="1"/>
  <c r="E961" i="3" s="1"/>
  <c r="B961" i="3" s="1" a="1"/>
  <c r="B961" i="3" s="1"/>
  <c r="E962" i="3" a="1"/>
  <c r="E962" i="3" s="1"/>
  <c r="E963" i="3" a="1"/>
  <c r="E963" i="3" s="1"/>
  <c r="A964" i="3" s="1"/>
  <c r="E964" i="3" a="1"/>
  <c r="E964" i="3" s="1"/>
  <c r="E965" i="3" a="1"/>
  <c r="E965" i="3" s="1"/>
  <c r="E966" i="3" a="1"/>
  <c r="E966" i="3" s="1"/>
  <c r="E967" i="3" a="1"/>
  <c r="E967" i="3" s="1"/>
  <c r="E968" i="3" a="1"/>
  <c r="E968" i="3" s="1"/>
  <c r="E969" i="3" a="1"/>
  <c r="E969" i="3" s="1"/>
  <c r="E970" i="3" a="1"/>
  <c r="E970" i="3" s="1"/>
  <c r="E971" i="3" a="1"/>
  <c r="E971" i="3" s="1"/>
  <c r="E972" i="3" a="1"/>
  <c r="E972" i="3" s="1"/>
  <c r="E973" i="3" a="1"/>
  <c r="E973" i="3" s="1"/>
  <c r="E974" i="3" a="1"/>
  <c r="E974" i="3" s="1"/>
  <c r="E975" i="3" a="1"/>
  <c r="E975" i="3" s="1"/>
  <c r="A976" i="3" s="1"/>
  <c r="E976" i="3" a="1"/>
  <c r="E976" i="3"/>
  <c r="E977" i="3" a="1"/>
  <c r="E977" i="3"/>
  <c r="B977" i="3" s="1" a="1"/>
  <c r="B977" i="3" s="1"/>
  <c r="E978" i="3" a="1"/>
  <c r="E978" i="3"/>
  <c r="A979" i="3" s="1"/>
  <c r="E979" i="3" a="1"/>
  <c r="E979" i="3" s="1"/>
  <c r="B979" i="3" s="1" a="1"/>
  <c r="B979" i="3" s="1"/>
  <c r="E980" i="3" a="1"/>
  <c r="E980" i="3" s="1"/>
  <c r="E981" i="3" a="1"/>
  <c r="E981" i="3" s="1"/>
  <c r="E982" i="3" a="1"/>
  <c r="E982" i="3" s="1"/>
  <c r="A983" i="3" s="1"/>
  <c r="E983" i="3" a="1"/>
  <c r="E983" i="3" s="1"/>
  <c r="B983" i="3" s="1" a="1"/>
  <c r="B983" i="3" s="1"/>
  <c r="E984" i="3" a="1"/>
  <c r="E984" i="3" s="1"/>
  <c r="E985" i="3" a="1"/>
  <c r="E985" i="3" s="1"/>
  <c r="E986" i="3" a="1"/>
  <c r="E986" i="3" s="1"/>
  <c r="E987" i="3" a="1"/>
  <c r="E987" i="3" s="1"/>
  <c r="B987" i="3" s="1" a="1"/>
  <c r="B987" i="3" s="1"/>
  <c r="E988" i="3" a="1"/>
  <c r="E988" i="3" s="1"/>
  <c r="E989" i="3" a="1"/>
  <c r="E989" i="3" s="1"/>
  <c r="E990" i="3" a="1"/>
  <c r="E990" i="3"/>
  <c r="E991" i="3" a="1"/>
  <c r="E991" i="3" s="1"/>
  <c r="E992" i="3" a="1"/>
  <c r="E992" i="3" s="1"/>
  <c r="C992" i="3" s="1" a="1"/>
  <c r="C992" i="3" s="1"/>
  <c r="E993" i="3" a="1"/>
  <c r="E993" i="3" s="1"/>
  <c r="E994" i="3" a="1"/>
  <c r="E994" i="3"/>
  <c r="E995" i="3" a="1"/>
  <c r="E995" i="3" s="1"/>
  <c r="E996" i="3" a="1"/>
  <c r="E996" i="3" s="1"/>
  <c r="E997" i="3" a="1"/>
  <c r="E997" i="3" s="1"/>
  <c r="E998" i="3" a="1"/>
  <c r="E998" i="3" s="1"/>
  <c r="E999" i="3" a="1"/>
  <c r="E999" i="3" s="1"/>
  <c r="E1000" i="3" a="1"/>
  <c r="E1000" i="3" s="1"/>
  <c r="A1001" i="3" s="1"/>
  <c r="E1001" i="3" a="1"/>
  <c r="E1001" i="3"/>
  <c r="E1002" i="3" a="1"/>
  <c r="E1002" i="3" s="1"/>
  <c r="B1002" i="3" s="1" a="1"/>
  <c r="B1002" i="3" s="1"/>
  <c r="E1003" i="3" a="1"/>
  <c r="E1003" i="3" s="1"/>
  <c r="E1004" i="3" a="1"/>
  <c r="E1004" i="3" s="1"/>
  <c r="E1005" i="3" a="1"/>
  <c r="E1005" i="3" s="1"/>
  <c r="E1006" i="3" a="1"/>
  <c r="E1006" i="3"/>
  <c r="E1007" i="3" a="1"/>
  <c r="E1007" i="3" s="1"/>
  <c r="E1008" i="3" a="1"/>
  <c r="E1008" i="3"/>
  <c r="B1008" i="3" s="1" a="1"/>
  <c r="B1008" i="3" s="1"/>
  <c r="E1009" i="3" a="1"/>
  <c r="E1009" i="3" s="1"/>
  <c r="E1010" i="3" a="1"/>
  <c r="E1010" i="3"/>
  <c r="E1011" i="3" a="1"/>
  <c r="E1011" i="3" s="1"/>
  <c r="E1012" i="3" a="1"/>
  <c r="E1012" i="3" s="1"/>
  <c r="E1013" i="3" a="1"/>
  <c r="E1013" i="3" s="1"/>
  <c r="A1014" i="3" s="1"/>
  <c r="E1014" i="3" a="1"/>
  <c r="E1014" i="3" s="1"/>
  <c r="E1015" i="3" a="1"/>
  <c r="E1015" i="3" s="1"/>
  <c r="E1016" i="3" a="1"/>
  <c r="E1016" i="3" s="1"/>
  <c r="E1017" i="3" a="1"/>
  <c r="E1017" i="3" s="1"/>
  <c r="E1018" i="3" a="1"/>
  <c r="E1018" i="3"/>
  <c r="E1019" i="3" a="1"/>
  <c r="E1019" i="3" s="1"/>
  <c r="E1020" i="3" a="1"/>
  <c r="E1020" i="3" s="1"/>
  <c r="E1021" i="3" a="1"/>
  <c r="E1021" i="3" s="1"/>
  <c r="E1022" i="3" a="1"/>
  <c r="E1022" i="3" s="1"/>
  <c r="E1023" i="3" a="1"/>
  <c r="E1023" i="3" s="1"/>
  <c r="E1024" i="3" a="1"/>
  <c r="E1024" i="3" s="1"/>
  <c r="E1025" i="3" a="1"/>
  <c r="E1025" i="3" s="1"/>
  <c r="C1025" i="3" s="1" a="1"/>
  <c r="C1025" i="3" s="1"/>
  <c r="E1026" i="3" a="1"/>
  <c r="E1026" i="3"/>
  <c r="B1026" i="3" s="1" a="1"/>
  <c r="B1026" i="3" s="1"/>
  <c r="E1027" i="3" a="1"/>
  <c r="E1027" i="3" s="1"/>
  <c r="A1028" i="3" s="1"/>
  <c r="E1028" i="3" a="1"/>
  <c r="E1028" i="3" s="1"/>
  <c r="B1028" i="3" s="1" a="1"/>
  <c r="B1028" i="3" s="1"/>
  <c r="E1029" i="3" a="1"/>
  <c r="E1029" i="3" s="1"/>
  <c r="A1030" i="3" s="1"/>
  <c r="E1030" i="3" a="1"/>
  <c r="E1030" i="3" s="1"/>
  <c r="E1031" i="3" a="1"/>
  <c r="E1031" i="3" s="1"/>
  <c r="E1032" i="3" a="1"/>
  <c r="E1032" i="3" s="1"/>
  <c r="E1033" i="3" a="1"/>
  <c r="E1033" i="3" s="1"/>
  <c r="E1034" i="3" a="1"/>
  <c r="E1034" i="3" s="1"/>
  <c r="E1035" i="3" a="1"/>
  <c r="E1035" i="3" s="1"/>
  <c r="C1035" i="3" s="1" a="1"/>
  <c r="C1035" i="3" s="1"/>
  <c r="E1036" i="3" a="1"/>
  <c r="E1036" i="3" s="1"/>
  <c r="A1037" i="3" s="1"/>
  <c r="E1037" i="3" a="1"/>
  <c r="E1037" i="3" s="1"/>
  <c r="E1038" i="3" a="1"/>
  <c r="E1038" i="3" s="1"/>
  <c r="E1039" i="3" a="1"/>
  <c r="E1039" i="3" s="1"/>
  <c r="B1039" i="3" s="1" a="1"/>
  <c r="B1039" i="3" s="1"/>
  <c r="E1040" i="3" a="1"/>
  <c r="E1040" i="3"/>
  <c r="E1041" i="3" a="1"/>
  <c r="E1041" i="3" s="1"/>
  <c r="E1042" i="3" a="1"/>
  <c r="E1042" i="3" s="1"/>
  <c r="C1042" i="3" s="1" a="1"/>
  <c r="C1042" i="3" s="1"/>
  <c r="E1043" i="3" a="1"/>
  <c r="E1043" i="3" s="1"/>
  <c r="E1044" i="3" a="1"/>
  <c r="E1044" i="3" s="1"/>
  <c r="A1045" i="3" s="1"/>
  <c r="E1045" i="3" a="1"/>
  <c r="E1045" i="3" s="1"/>
  <c r="E1046" i="3" a="1"/>
  <c r="E1046" i="3" s="1"/>
  <c r="E1047" i="3" a="1"/>
  <c r="E1047" i="3" s="1"/>
  <c r="E1048" i="3" a="1"/>
  <c r="E1048" i="3" s="1"/>
  <c r="C1048" i="3" s="1" a="1"/>
  <c r="C1048" i="3" s="1"/>
  <c r="E1049" i="3" a="1"/>
  <c r="E1049" i="3" s="1"/>
  <c r="E1050" i="3" a="1"/>
  <c r="E1050" i="3" s="1"/>
  <c r="E1051" i="3" a="1"/>
  <c r="E1051" i="3"/>
  <c r="E1052" i="3" a="1"/>
  <c r="E1052" i="3" s="1"/>
  <c r="E1053" i="3" a="1"/>
  <c r="E1053" i="3" s="1"/>
  <c r="E1054" i="3" a="1"/>
  <c r="E1054" i="3" s="1"/>
  <c r="C1054" i="3" s="1" a="1"/>
  <c r="C1054" i="3" s="1"/>
  <c r="E1055" i="3" a="1"/>
  <c r="E1055" i="3" s="1"/>
  <c r="E1056" i="3" a="1"/>
  <c r="E1056" i="3" s="1"/>
  <c r="E1057" i="3" a="1"/>
  <c r="E1057" i="3" s="1"/>
  <c r="E1058" i="3" a="1"/>
  <c r="E1058" i="3" s="1"/>
  <c r="E1059" i="3" a="1"/>
  <c r="E1059" i="3" s="1"/>
  <c r="A1060" i="3" s="1"/>
  <c r="E1060" i="3" a="1"/>
  <c r="E1060" i="3" s="1"/>
  <c r="A1061" i="3" s="1"/>
  <c r="E1061" i="3" a="1"/>
  <c r="E1061" i="3" s="1"/>
  <c r="C1061" i="3" s="1" a="1"/>
  <c r="C1061" i="3" s="1"/>
  <c r="E1062" i="3" a="1"/>
  <c r="E1062" i="3" s="1"/>
  <c r="E1063" i="3" a="1"/>
  <c r="E1063" i="3"/>
  <c r="E1064" i="3" a="1"/>
  <c r="E1064" i="3" s="1"/>
  <c r="E1065" i="3" a="1"/>
  <c r="E1065" i="3" s="1"/>
  <c r="E1066" i="3" a="1"/>
  <c r="E1066" i="3" s="1"/>
  <c r="E1067" i="3" a="1"/>
  <c r="E1067" i="3" s="1"/>
  <c r="E1068" i="3" a="1"/>
  <c r="E1068" i="3" s="1"/>
  <c r="E1069" i="3" a="1"/>
  <c r="E1069" i="3" s="1"/>
  <c r="E1070" i="3" a="1"/>
  <c r="E1070" i="3" s="1"/>
  <c r="E1071" i="3" a="1"/>
  <c r="E1071" i="3" s="1"/>
  <c r="A1072" i="3" s="1"/>
  <c r="E1072" i="3" a="1"/>
  <c r="E1072" i="3" s="1"/>
  <c r="B1072" i="3" s="1" a="1"/>
  <c r="B1072" i="3" s="1"/>
  <c r="E1073" i="3" a="1"/>
  <c r="E1073" i="3" s="1"/>
  <c r="E1074" i="3" a="1"/>
  <c r="E1074" i="3" s="1"/>
  <c r="E1075" i="3" a="1"/>
  <c r="E1075" i="3" s="1"/>
  <c r="E1076" i="3" a="1"/>
  <c r="E1076" i="3" s="1"/>
  <c r="A1077" i="3" s="1"/>
  <c r="E1077" i="3" a="1"/>
  <c r="E1077" i="3" s="1"/>
  <c r="E1078" i="3" a="1"/>
  <c r="E1078" i="3" s="1"/>
  <c r="E1079" i="3" a="1"/>
  <c r="E1079" i="3" s="1"/>
  <c r="E1080" i="3" a="1"/>
  <c r="E1080" i="3" s="1"/>
  <c r="A1081" i="3" s="1"/>
  <c r="E1081" i="3" a="1"/>
  <c r="E1081" i="3" s="1"/>
  <c r="C1081" i="3" s="1" a="1"/>
  <c r="C1081" i="3" s="1"/>
  <c r="E1082" i="3" a="1"/>
  <c r="E1082" i="3" s="1"/>
  <c r="B1082" i="3" s="1" a="1"/>
  <c r="B1082" i="3" s="1"/>
  <c r="E1083" i="3" a="1"/>
  <c r="E1083" i="3" s="1"/>
  <c r="E1084" i="3" a="1"/>
  <c r="E1084" i="3" s="1"/>
  <c r="A1085" i="3" s="1"/>
  <c r="E1085" i="3" a="1"/>
  <c r="E1085" i="3" s="1"/>
  <c r="E1086" i="3" a="1"/>
  <c r="E1086" i="3" s="1"/>
  <c r="A1087" i="3" s="1"/>
  <c r="E1087" i="3" a="1"/>
  <c r="E1087" i="3" s="1"/>
  <c r="E1088" i="3" a="1"/>
  <c r="E1088" i="3" s="1"/>
  <c r="E1089" i="3" a="1"/>
  <c r="E1089" i="3" s="1"/>
  <c r="E1090" i="3" a="1"/>
  <c r="E1090" i="3" s="1"/>
  <c r="E1091" i="3" a="1"/>
  <c r="E1091" i="3" s="1"/>
  <c r="A1092" i="3" s="1"/>
  <c r="E1092" i="3" a="1"/>
  <c r="E1092" i="3" s="1"/>
  <c r="B1092" i="3" s="1" a="1"/>
  <c r="B1092" i="3" s="1"/>
  <c r="E1093" i="3" a="1"/>
  <c r="E1093" i="3" s="1"/>
  <c r="E1094" i="3" a="1"/>
  <c r="E1094" i="3" s="1"/>
  <c r="E1095" i="3" a="1"/>
  <c r="E1095" i="3" s="1"/>
  <c r="A1096" i="3" s="1"/>
  <c r="E1096" i="3" a="1"/>
  <c r="E1096" i="3" s="1"/>
  <c r="E1097" i="3" a="1"/>
  <c r="E1097" i="3"/>
  <c r="B1097" i="3" s="1" a="1"/>
  <c r="B1097" i="3" s="1"/>
  <c r="E1098" i="3" a="1"/>
  <c r="E1098" i="3" s="1"/>
  <c r="E1099" i="3" a="1"/>
  <c r="E1099" i="3"/>
  <c r="E1100" i="3" a="1"/>
  <c r="E1100" i="3" s="1"/>
  <c r="E1101" i="3" a="1"/>
  <c r="E1101" i="3" s="1"/>
  <c r="E1102" i="3" a="1"/>
  <c r="E1102" i="3" s="1"/>
  <c r="B1102" i="3" s="1" a="1"/>
  <c r="B1102" i="3" s="1"/>
  <c r="E1103" i="3" a="1"/>
  <c r="E1103" i="3" s="1"/>
  <c r="E1104" i="3" a="1"/>
  <c r="E1104" i="3" s="1"/>
  <c r="A1105" i="3" s="1"/>
  <c r="E1105" i="3" a="1"/>
  <c r="E1105" i="3" s="1"/>
  <c r="E1106" i="3" a="1"/>
  <c r="E1106" i="3" s="1"/>
  <c r="E1107" i="3" a="1"/>
  <c r="E1107" i="3" s="1"/>
  <c r="E1108" i="3" a="1"/>
  <c r="E1108" i="3" s="1"/>
  <c r="E1109" i="3" a="1"/>
  <c r="E1109" i="3" s="1"/>
  <c r="E1110" i="3" a="1"/>
  <c r="E1110" i="3" s="1"/>
  <c r="E1111" i="3" a="1"/>
  <c r="E1111" i="3" s="1"/>
  <c r="C1111" i="3" s="1" a="1"/>
  <c r="C1111" i="3" s="1"/>
  <c r="E1112" i="3" a="1"/>
  <c r="E1112" i="3" s="1"/>
  <c r="C1112" i="3" s="1" a="1"/>
  <c r="C1112" i="3" s="1"/>
  <c r="E1113" i="3" a="1"/>
  <c r="E1113" i="3" s="1"/>
  <c r="E1114" i="3" a="1"/>
  <c r="E1114" i="3" s="1"/>
  <c r="A1115" i="3" s="1"/>
  <c r="E1115" i="3" a="1"/>
  <c r="E1115" i="3" s="1"/>
  <c r="B1115" i="3" s="1" a="1"/>
  <c r="B1115" i="3" s="1"/>
  <c r="E1116" i="3" a="1"/>
  <c r="E1116" i="3" s="1"/>
  <c r="E1117" i="3" a="1"/>
  <c r="E1117" i="3" s="1"/>
  <c r="E1118" i="3" a="1"/>
  <c r="E1118" i="3" s="1"/>
  <c r="A1119" i="3" s="1"/>
  <c r="E1119" i="3" a="1"/>
  <c r="E1119" i="3"/>
  <c r="E1120" i="3" a="1"/>
  <c r="E1120" i="3" s="1"/>
  <c r="B1120" i="3" s="1" a="1"/>
  <c r="B1120" i="3" s="1"/>
  <c r="E1121" i="3" a="1"/>
  <c r="E1121" i="3"/>
  <c r="B1121" i="3" s="1" a="1"/>
  <c r="B1121" i="3" s="1"/>
  <c r="E1122" i="3" a="1"/>
  <c r="E1122" i="3" s="1"/>
  <c r="E1123" i="3" a="1"/>
  <c r="E1123" i="3" s="1"/>
  <c r="B1123" i="3" s="1" a="1"/>
  <c r="B1123" i="3" s="1"/>
  <c r="E1124" i="3" a="1"/>
  <c r="E1124" i="3" s="1"/>
  <c r="E1125" i="3" a="1"/>
  <c r="E1125" i="3" s="1"/>
  <c r="B1125" i="3" s="1" a="1"/>
  <c r="B1125" i="3" s="1"/>
  <c r="E1126" i="3" a="1"/>
  <c r="E1126" i="3" s="1"/>
  <c r="C1126" i="3" s="1" a="1"/>
  <c r="C1126" i="3" s="1"/>
  <c r="E1127" i="3" a="1"/>
  <c r="E1127" i="3" s="1"/>
  <c r="C1127" i="3" s="1" a="1"/>
  <c r="C1127" i="3" s="1"/>
  <c r="E1128" i="3" a="1"/>
  <c r="E1128" i="3" s="1"/>
  <c r="E1129" i="3" a="1"/>
  <c r="E1129" i="3" s="1"/>
  <c r="A1130" i="3" s="1"/>
  <c r="E1130" i="3" a="1"/>
  <c r="E1130" i="3" s="1"/>
  <c r="E1131" i="3" a="1"/>
  <c r="E1131" i="3"/>
  <c r="E1132" i="3" a="1"/>
  <c r="E1132" i="3" s="1"/>
  <c r="E1133" i="3" a="1"/>
  <c r="E1133" i="3" s="1"/>
  <c r="E1134" i="3" a="1"/>
  <c r="E1134" i="3" s="1"/>
  <c r="E1135" i="3" a="1"/>
  <c r="E1135" i="3" s="1"/>
  <c r="B1135" i="3" s="1" a="1"/>
  <c r="B1135" i="3" s="1"/>
  <c r="E1136" i="3" a="1"/>
  <c r="E1136" i="3" s="1"/>
  <c r="B1136" i="3" s="1" a="1"/>
  <c r="B1136" i="3" s="1"/>
  <c r="E1137" i="3" a="1"/>
  <c r="E1137" i="3" s="1"/>
  <c r="E1138" i="3" a="1"/>
  <c r="E1138" i="3" s="1"/>
  <c r="E1139" i="3" a="1"/>
  <c r="E1139" i="3" s="1"/>
  <c r="E1140" i="3" a="1"/>
  <c r="E1140" i="3" s="1"/>
  <c r="E1141" i="3" a="1"/>
  <c r="E1141" i="3"/>
  <c r="E1142" i="3" a="1"/>
  <c r="E1142" i="3"/>
  <c r="E1143" i="3" a="1"/>
  <c r="E1143" i="3" s="1"/>
  <c r="C1143" i="3" s="1" a="1"/>
  <c r="C1143" i="3" s="1"/>
  <c r="E1144" i="3" a="1"/>
  <c r="E1144" i="3" s="1"/>
  <c r="E1145" i="3" a="1"/>
  <c r="E1145" i="3" s="1"/>
  <c r="E1146" i="3" a="1"/>
  <c r="E1146" i="3" s="1"/>
  <c r="E1147" i="3" a="1"/>
  <c r="E1147" i="3"/>
  <c r="B1147" i="3" s="1" a="1"/>
  <c r="B1147" i="3" s="1"/>
  <c r="E1148" i="3" a="1"/>
  <c r="E1148" i="3"/>
  <c r="E1149" i="3" a="1"/>
  <c r="E1149" i="3" s="1"/>
  <c r="E1150" i="3" a="1"/>
  <c r="E1150" i="3" s="1"/>
  <c r="E1151" i="3" a="1"/>
  <c r="E1151" i="3" s="1"/>
  <c r="E1152" i="3" a="1"/>
  <c r="E1152" i="3" s="1"/>
  <c r="A1153" i="3" s="1"/>
  <c r="E1153" i="3" a="1"/>
  <c r="E1153" i="3" s="1"/>
  <c r="E1154" i="3" a="1"/>
  <c r="E1154" i="3"/>
  <c r="E1155" i="3" a="1"/>
  <c r="E1155" i="3" s="1"/>
  <c r="A1156" i="3" s="1"/>
  <c r="E1156" i="3" a="1"/>
  <c r="E1156" i="3" s="1"/>
  <c r="E1157" i="3" a="1"/>
  <c r="E1157" i="3" s="1"/>
  <c r="A1158" i="3" s="1"/>
  <c r="E1158" i="3" a="1"/>
  <c r="E1158" i="3" s="1"/>
  <c r="B1158" i="3" s="1" a="1"/>
  <c r="B1158" i="3" s="1"/>
  <c r="E1159" i="3" a="1"/>
  <c r="E1159" i="3"/>
  <c r="E1160" i="3" a="1"/>
  <c r="E1160" i="3" s="1"/>
  <c r="E1161" i="3" a="1"/>
  <c r="E1161" i="3" s="1"/>
  <c r="E1162" i="3" a="1"/>
  <c r="E1162" i="3" s="1"/>
  <c r="E1163" i="3" a="1"/>
  <c r="E1163" i="3" s="1"/>
  <c r="B1163" i="3" s="1" a="1"/>
  <c r="B1163" i="3" s="1"/>
  <c r="E1164" i="3" a="1"/>
  <c r="E1164" i="3" s="1"/>
  <c r="E1165" i="3" a="1"/>
  <c r="E1165" i="3"/>
  <c r="E1166" i="3" a="1"/>
  <c r="E1166" i="3" s="1"/>
  <c r="E1167" i="3" a="1"/>
  <c r="E1167" i="3" s="1"/>
  <c r="E1168" i="3" a="1"/>
  <c r="E1168" i="3" s="1"/>
  <c r="E1169" i="3" a="1"/>
  <c r="E1169" i="3"/>
  <c r="C1169" i="3" s="1" a="1"/>
  <c r="C1169" i="3" s="1"/>
  <c r="E1170" i="3" a="1"/>
  <c r="E1170" i="3"/>
  <c r="E1171" i="3" a="1"/>
  <c r="E1171" i="3" s="1"/>
  <c r="B1171" i="3" s="1" a="1"/>
  <c r="B1171" i="3" s="1"/>
  <c r="E1172" i="3" a="1"/>
  <c r="E1172" i="3"/>
  <c r="E1173" i="3" a="1"/>
  <c r="E1173" i="3" s="1"/>
  <c r="E1174" i="3" a="1"/>
  <c r="E1174" i="3" s="1"/>
  <c r="E1175" i="3" a="1"/>
  <c r="E1175" i="3" s="1"/>
  <c r="E1176" i="3" a="1"/>
  <c r="E1176" i="3" s="1"/>
  <c r="C1176" i="3" s="1" a="1"/>
  <c r="C1176" i="3" s="1"/>
  <c r="E1177" i="3" a="1"/>
  <c r="E1177" i="3" s="1"/>
  <c r="E1178" i="3" a="1"/>
  <c r="E1178" i="3" s="1"/>
  <c r="E1179" i="3" a="1"/>
  <c r="E1179" i="3" s="1"/>
  <c r="E1180" i="3" a="1"/>
  <c r="E1180" i="3" s="1"/>
  <c r="B1180" i="3" s="1" a="1"/>
  <c r="B1180" i="3" s="1"/>
  <c r="E1181" i="3" a="1"/>
  <c r="E1181" i="3"/>
  <c r="E1182" i="3" a="1"/>
  <c r="E1182" i="3" s="1"/>
  <c r="B1182" i="3" s="1" a="1"/>
  <c r="B1182" i="3" s="1"/>
  <c r="E1183" i="3" a="1"/>
  <c r="E1183" i="3" s="1"/>
  <c r="E1184" i="3" a="1"/>
  <c r="E1184" i="3" s="1"/>
  <c r="E1185" i="3" a="1"/>
  <c r="E1185" i="3" s="1"/>
  <c r="A1186" i="3" s="1"/>
  <c r="E1186" i="3" a="1"/>
  <c r="E1186" i="3" s="1"/>
  <c r="E1187" i="3" a="1"/>
  <c r="E1187" i="3" s="1"/>
  <c r="B1187" i="3" s="1" a="1"/>
  <c r="B1187" i="3" s="1"/>
  <c r="E1188" i="3" a="1"/>
  <c r="E1188" i="3" s="1"/>
  <c r="A1189" i="3" s="1"/>
  <c r="E1189" i="3" a="1"/>
  <c r="E1189" i="3"/>
  <c r="A1190" i="3" s="1"/>
  <c r="E1190" i="3" a="1"/>
  <c r="E1190" i="3" s="1"/>
  <c r="E1191" i="3" a="1"/>
  <c r="E1191" i="3" s="1"/>
  <c r="B1191" i="3" s="1" a="1"/>
  <c r="B1191" i="3" s="1"/>
  <c r="E1192" i="3" a="1"/>
  <c r="E1192" i="3" s="1"/>
  <c r="E1193" i="3" a="1"/>
  <c r="E1193" i="3" s="1"/>
  <c r="C1193" i="3" s="1" a="1"/>
  <c r="C1193" i="3" s="1"/>
  <c r="E1194" i="3" a="1"/>
  <c r="E1194" i="3" s="1"/>
  <c r="E1195" i="3" a="1"/>
  <c r="E1195" i="3" s="1"/>
  <c r="E1196" i="3" a="1"/>
  <c r="E1196" i="3" s="1"/>
  <c r="E1197" i="3" a="1"/>
  <c r="E1197" i="3" s="1"/>
  <c r="E1198" i="3" a="1"/>
  <c r="E1198" i="3"/>
  <c r="C1198" i="3" s="1" a="1"/>
  <c r="C1198" i="3" s="1"/>
  <c r="E1199" i="3" a="1"/>
  <c r="E1199" i="3" s="1"/>
  <c r="E1200" i="3" a="1"/>
  <c r="E1200" i="3" s="1"/>
  <c r="C1200" i="3" s="1" a="1"/>
  <c r="C1200" i="3" s="1"/>
  <c r="E1201" i="3" a="1"/>
  <c r="E1201" i="3" s="1"/>
  <c r="E1202" i="3" a="1"/>
  <c r="E1202" i="3" s="1"/>
  <c r="E1203" i="3" a="1"/>
  <c r="E1203" i="3" s="1"/>
  <c r="E1204" i="3" a="1"/>
  <c r="E1204" i="3" s="1"/>
  <c r="C1204" i="3" s="1" a="1"/>
  <c r="C1204" i="3" s="1"/>
  <c r="E1205" i="3" a="1"/>
  <c r="E1205" i="3" s="1"/>
  <c r="C1205" i="3" s="1" a="1"/>
  <c r="C1205" i="3" s="1"/>
  <c r="E1206" i="3" a="1"/>
  <c r="E1206" i="3" s="1"/>
  <c r="E1207" i="3" a="1"/>
  <c r="E1207" i="3" s="1"/>
  <c r="E1208" i="3" a="1"/>
  <c r="E1208" i="3" s="1"/>
  <c r="C1208" i="3" s="1" a="1"/>
  <c r="C1208" i="3" s="1"/>
  <c r="E1209" i="3" a="1"/>
  <c r="E1209" i="3" s="1"/>
  <c r="E1210" i="3" a="1"/>
  <c r="E1210" i="3" s="1"/>
  <c r="B1210" i="3" s="1" a="1"/>
  <c r="B1210" i="3" s="1"/>
  <c r="E1211" i="3" a="1"/>
  <c r="E1211" i="3" s="1"/>
  <c r="A1212" i="3" s="1"/>
  <c r="E1212" i="3" a="1"/>
  <c r="E1212" i="3" s="1"/>
  <c r="E1213" i="3" a="1"/>
  <c r="E1213" i="3" s="1"/>
  <c r="E1214" i="3" a="1"/>
  <c r="E1214" i="3"/>
  <c r="E1215" i="3" a="1"/>
  <c r="E1215" i="3"/>
  <c r="B1215" i="3" s="1" a="1"/>
  <c r="B1215" i="3" s="1"/>
  <c r="E1216" i="3" a="1"/>
  <c r="E1216" i="3"/>
  <c r="E1217" i="3" a="1"/>
  <c r="E1217" i="3" s="1"/>
  <c r="E1218" i="3" a="1"/>
  <c r="E1218" i="3" s="1"/>
  <c r="E1219" i="3" a="1"/>
  <c r="E1219" i="3" s="1"/>
  <c r="C1219" i="3" s="1" a="1"/>
  <c r="C1219" i="3" s="1"/>
  <c r="E1220" i="3" a="1"/>
  <c r="E1220" i="3"/>
  <c r="E1221" i="3" a="1"/>
  <c r="E1221" i="3" s="1"/>
  <c r="A1222" i="3" s="1"/>
  <c r="E1222" i="3" a="1"/>
  <c r="E1222" i="3" s="1"/>
  <c r="B1222" i="3" s="1" a="1"/>
  <c r="B1222" i="3" s="1"/>
  <c r="E1223" i="3" a="1"/>
  <c r="E1223" i="3" s="1"/>
  <c r="E1224" i="3" a="1"/>
  <c r="E1224" i="3" s="1"/>
  <c r="E1225" i="3" a="1"/>
  <c r="E1225" i="3" s="1"/>
  <c r="E1226" i="3" a="1"/>
  <c r="E1226" i="3" s="1"/>
  <c r="B1226" i="3" s="1" a="1"/>
  <c r="B1226" i="3" s="1"/>
  <c r="E1227" i="3" a="1"/>
  <c r="E1227" i="3" s="1"/>
  <c r="B1227" i="3" s="1" a="1"/>
  <c r="B1227" i="3" s="1"/>
  <c r="E1228" i="3" a="1"/>
  <c r="E1228" i="3" s="1"/>
  <c r="E1229" i="3" a="1"/>
  <c r="E1229" i="3" s="1"/>
  <c r="E1230" i="3" a="1"/>
  <c r="E1230" i="3"/>
  <c r="E1231" i="3" a="1"/>
  <c r="E1231" i="3" s="1"/>
  <c r="B1231" i="3" s="1" a="1"/>
  <c r="B1231" i="3" s="1"/>
  <c r="E1232" i="3" a="1"/>
  <c r="E1232" i="3" s="1"/>
  <c r="E1233" i="3" a="1"/>
  <c r="E1233" i="3" s="1"/>
  <c r="B1233" i="3" s="1" a="1"/>
  <c r="B1233" i="3" s="1"/>
  <c r="E1234" i="3" a="1"/>
  <c r="E1234" i="3"/>
  <c r="C1234" i="3" s="1" a="1"/>
  <c r="C1234" i="3" s="1"/>
  <c r="E1235" i="3" a="1"/>
  <c r="E1235" i="3" s="1"/>
  <c r="E1236" i="3" a="1"/>
  <c r="E1236" i="3" s="1"/>
  <c r="C1236" i="3" s="1" a="1"/>
  <c r="C1236" i="3" s="1"/>
  <c r="E1237" i="3" a="1"/>
  <c r="E1237" i="3" s="1"/>
  <c r="E1238" i="3" a="1"/>
  <c r="E1238" i="3" s="1"/>
  <c r="E1239" i="3" a="1"/>
  <c r="E1239" i="3" s="1"/>
  <c r="E1240" i="3" a="1"/>
  <c r="E1240" i="3" s="1"/>
  <c r="E1241" i="3" a="1"/>
  <c r="E1241" i="3" s="1"/>
  <c r="E1242" i="3" a="1"/>
  <c r="E1242" i="3" s="1"/>
  <c r="E1243" i="3" a="1"/>
  <c r="E1243" i="3" s="1"/>
  <c r="E1244" i="3" a="1"/>
  <c r="E1244" i="3" s="1"/>
  <c r="A1245" i="3" s="1"/>
  <c r="E1245" i="3" a="1"/>
  <c r="E1245" i="3" s="1"/>
  <c r="E1246" i="3" a="1"/>
  <c r="E1246" i="3" s="1"/>
  <c r="A1247" i="3" s="1"/>
  <c r="E1247" i="3" a="1"/>
  <c r="E1247" i="3" s="1"/>
  <c r="E1248" i="3" a="1"/>
  <c r="E1248" i="3" s="1"/>
  <c r="A1249" i="3" s="1"/>
  <c r="E1249" i="3" a="1"/>
  <c r="E1249" i="3" s="1"/>
  <c r="B1249" i="3" s="1" a="1"/>
  <c r="B1249" i="3" s="1"/>
  <c r="E1250" i="3" a="1"/>
  <c r="E1250" i="3"/>
  <c r="E1251" i="3" a="1"/>
  <c r="E1251" i="3" s="1"/>
  <c r="E1252" i="3" a="1"/>
  <c r="E1252" i="3"/>
  <c r="E1253" i="3" a="1"/>
  <c r="E1253" i="3"/>
  <c r="B1253" i="3" s="1" a="1"/>
  <c r="B1253" i="3" s="1"/>
  <c r="E1254" i="3" a="1"/>
  <c r="E1254" i="3" s="1"/>
  <c r="E1255" i="3" a="1"/>
  <c r="E1255" i="3"/>
  <c r="A1256" i="3" s="1"/>
  <c r="E1256" i="3" a="1"/>
  <c r="E1256" i="3" s="1"/>
  <c r="E1257" i="3" a="1"/>
  <c r="E1257" i="3" s="1"/>
  <c r="E1258" i="3" a="1"/>
  <c r="E1258" i="3" s="1"/>
  <c r="C1258" i="3" s="1" a="1"/>
  <c r="C1258" i="3" s="1"/>
  <c r="E1259" i="3" a="1"/>
  <c r="E1259" i="3" s="1"/>
  <c r="C1259" i="3" s="1" a="1"/>
  <c r="C1259" i="3" s="1"/>
  <c r="E1260" i="3" a="1"/>
  <c r="E1260" i="3" s="1"/>
  <c r="E1261" i="3" a="1"/>
  <c r="E1261" i="3" s="1"/>
  <c r="B1261" i="3" s="1" a="1"/>
  <c r="B1261" i="3" s="1"/>
  <c r="E1262" i="3" a="1"/>
  <c r="E1262" i="3" s="1"/>
  <c r="E1263" i="3" a="1"/>
  <c r="E1263" i="3"/>
  <c r="E1264" i="3" a="1"/>
  <c r="E1264" i="3" s="1"/>
  <c r="E1265" i="3" a="1"/>
  <c r="E1265" i="3"/>
  <c r="A1266" i="3" s="1"/>
  <c r="E1266" i="3" a="1"/>
  <c r="E1266" i="3" s="1"/>
  <c r="E1267" i="3" a="1"/>
  <c r="E1267" i="3" s="1"/>
  <c r="C1267" i="3" s="1" a="1"/>
  <c r="C1267" i="3" s="1"/>
  <c r="E1268" i="3" a="1"/>
  <c r="E1268" i="3" s="1"/>
  <c r="E1269" i="3" a="1"/>
  <c r="E1269" i="3" s="1"/>
  <c r="A1270" i="3" s="1"/>
  <c r="E1270" i="3" a="1"/>
  <c r="E1270" i="3" s="1"/>
  <c r="E1271" i="3" a="1"/>
  <c r="E1271" i="3" s="1"/>
  <c r="E1272" i="3" a="1"/>
  <c r="E1272" i="3" s="1"/>
  <c r="A1273" i="3" s="1"/>
  <c r="E1273" i="3" a="1"/>
  <c r="E1273" i="3" s="1"/>
  <c r="B1273" i="3" s="1" a="1"/>
  <c r="B1273" i="3" s="1"/>
  <c r="E1274" i="3" a="1"/>
  <c r="E1274" i="3"/>
  <c r="A1275" i="3" s="1"/>
  <c r="E1275" i="3" a="1"/>
  <c r="E1275" i="3" s="1"/>
  <c r="E1276" i="3" a="1"/>
  <c r="E1276" i="3" s="1"/>
  <c r="E1277" i="3" a="1"/>
  <c r="E1277" i="3" s="1"/>
  <c r="E1278" i="3" a="1"/>
  <c r="E1278" i="3" s="1"/>
  <c r="E1279" i="3" a="1"/>
  <c r="E1279" i="3" s="1"/>
  <c r="B1279" i="3" s="1" a="1"/>
  <c r="B1279" i="3" s="1"/>
  <c r="E1280" i="3" a="1"/>
  <c r="E1280" i="3" s="1"/>
  <c r="E1281" i="3" a="1"/>
  <c r="E1281" i="3" s="1"/>
  <c r="A1282" i="3" s="1"/>
  <c r="E1282" i="3" a="1"/>
  <c r="E1282" i="3"/>
  <c r="E1283" i="3" a="1"/>
  <c r="E1283" i="3" s="1"/>
  <c r="B1283" i="3" s="1" a="1"/>
  <c r="B1283" i="3" s="1"/>
  <c r="E1284" i="3" a="1"/>
  <c r="E1284" i="3" s="1"/>
  <c r="E1285" i="3" a="1"/>
  <c r="E1285" i="3" s="1"/>
  <c r="C1285" i="3" s="1" a="1"/>
  <c r="C1285" i="3" s="1"/>
  <c r="E1286" i="3" a="1"/>
  <c r="E1286" i="3" s="1"/>
  <c r="B1286" i="3" s="1" a="1"/>
  <c r="B1286" i="3" s="1"/>
  <c r="E1287" i="3" a="1"/>
  <c r="E1287" i="3" s="1"/>
  <c r="A1288" i="3" s="1"/>
  <c r="E1288" i="3" a="1"/>
  <c r="E1288" i="3" s="1"/>
  <c r="E1289" i="3" a="1"/>
  <c r="E1289" i="3"/>
  <c r="A1290" i="3" s="1"/>
  <c r="E1290" i="3" a="1"/>
  <c r="E1290" i="3" s="1"/>
  <c r="E1291" i="3" a="1"/>
  <c r="E1291" i="3" s="1"/>
  <c r="C1291" i="3" s="1" a="1"/>
  <c r="C1291" i="3" s="1"/>
  <c r="E1292" i="3" a="1"/>
  <c r="E1292" i="3" s="1"/>
  <c r="B1292" i="3" s="1" a="1"/>
  <c r="B1292" i="3" s="1"/>
  <c r="E1293" i="3" a="1"/>
  <c r="E1293" i="3" s="1"/>
  <c r="E1294" i="3" a="1"/>
  <c r="E1294" i="3" s="1"/>
  <c r="E1295" i="3" a="1"/>
  <c r="E1295" i="3" s="1"/>
  <c r="E1296" i="3" a="1"/>
  <c r="E1296" i="3" s="1"/>
  <c r="B1296" i="3" s="1" a="1"/>
  <c r="B1296" i="3" s="1"/>
  <c r="E1297" i="3" a="1"/>
  <c r="E1297" i="3" s="1"/>
  <c r="E1298" i="3" a="1"/>
  <c r="E1298" i="3" s="1"/>
  <c r="B1298" i="3" s="1" a="1"/>
  <c r="B1298" i="3" s="1"/>
  <c r="E1299" i="3" a="1"/>
  <c r="E1299" i="3" s="1"/>
  <c r="E2" i="3" a="1"/>
  <c r="E2" i="3" s="1"/>
  <c r="A28" i="3"/>
  <c r="A44" i="3"/>
  <c r="B48" i="3" a="1"/>
  <c r="B48" i="3" s="1"/>
  <c r="B163" i="3" a="1"/>
  <c r="B163" i="3" s="1"/>
  <c r="B312" i="3" a="1"/>
  <c r="B312" i="3" s="1"/>
  <c r="C823" i="3" a="1"/>
  <c r="C823" i="3" s="1"/>
  <c r="C850" i="3" a="1"/>
  <c r="C850" i="3" s="1"/>
  <c r="C1016" i="3" a="1"/>
  <c r="C1016" i="3" s="1"/>
  <c r="C1018" i="3" a="1"/>
  <c r="C1018" i="3" s="1"/>
  <c r="B1055" i="3" a="1"/>
  <c r="B1055" i="3" s="1"/>
  <c r="C1144" i="3" a="1"/>
  <c r="C1144" i="3" s="1"/>
  <c r="B8" i="3" a="1"/>
  <c r="B8" i="3" s="1"/>
  <c r="A9" i="3"/>
  <c r="A4" i="3" l="1"/>
  <c r="B3" i="3" a="1"/>
  <c r="B3" i="3" s="1"/>
  <c r="A25" i="3"/>
  <c r="D861" i="3"/>
  <c r="D802" i="3"/>
  <c r="D993" i="3"/>
  <c r="D135" i="3"/>
  <c r="D512" i="3"/>
  <c r="C512" i="3" a="1"/>
  <c r="C512" i="3" s="1"/>
  <c r="D1041" i="3"/>
  <c r="D1271" i="3"/>
  <c r="D1040" i="3"/>
  <c r="D1061" i="3"/>
  <c r="D843" i="3"/>
  <c r="D1046" i="3"/>
  <c r="D1153" i="3"/>
  <c r="D605" i="3"/>
  <c r="D901" i="3"/>
  <c r="D246" i="3"/>
  <c r="D1228" i="3"/>
  <c r="D78" i="3"/>
  <c r="D335" i="3"/>
  <c r="D824" i="3"/>
  <c r="D1203" i="3"/>
  <c r="D432" i="3"/>
  <c r="A433" i="3"/>
  <c r="C1203" i="3" a="1"/>
  <c r="C1203" i="3" s="1"/>
  <c r="F1203" i="3" s="1"/>
  <c r="C412" i="3" a="1"/>
  <c r="C412" i="3" s="1"/>
  <c r="A375" i="3"/>
  <c r="A1148" i="3"/>
  <c r="C938" i="3" a="1"/>
  <c r="C938" i="3" s="1"/>
  <c r="B963" i="3" a="1"/>
  <c r="B963" i="3" s="1"/>
  <c r="A10" i="3"/>
  <c r="B9" i="3" a="1"/>
  <c r="B9" i="3" s="1"/>
  <c r="C9" i="3" a="1"/>
  <c r="C9" i="3" s="1"/>
  <c r="D9" i="3" s="1"/>
  <c r="F9" i="3" s="1"/>
  <c r="G9" i="3" s="1"/>
  <c r="A564" i="3"/>
  <c r="C525" i="3" a="1"/>
  <c r="C525" i="3" s="1"/>
  <c r="A174" i="3"/>
  <c r="A142" i="3"/>
  <c r="C77" i="3" a="1"/>
  <c r="C77" i="3" s="1"/>
  <c r="C46" i="3" a="1"/>
  <c r="C46" i="3" s="1"/>
  <c r="C14" i="3" a="1"/>
  <c r="C14" i="3" s="1"/>
  <c r="D14" i="3" s="1"/>
  <c r="B359" i="3" a="1"/>
  <c r="B359" i="3" s="1"/>
  <c r="B327" i="3" a="1"/>
  <c r="B327" i="3" s="1"/>
  <c r="C264" i="3" a="1"/>
  <c r="C264" i="3" s="1"/>
  <c r="C201" i="3" a="1"/>
  <c r="C201" i="3" s="1"/>
  <c r="C169" i="3" a="1"/>
  <c r="C169" i="3" s="1"/>
  <c r="B137" i="3" a="1"/>
  <c r="B137" i="3" s="1"/>
  <c r="C42" i="3" a="1"/>
  <c r="C42" i="3" s="1"/>
  <c r="B10" i="3" a="1"/>
  <c r="B10" i="3" s="1"/>
  <c r="B421" i="3" a="1"/>
  <c r="B421" i="3" s="1"/>
  <c r="B390" i="3" a="1"/>
  <c r="B390" i="3" s="1"/>
  <c r="C358" i="3" a="1"/>
  <c r="C358" i="3" s="1"/>
  <c r="C200" i="3" a="1"/>
  <c r="C200" i="3" s="1"/>
  <c r="C136" i="3" a="1"/>
  <c r="C136" i="3" s="1"/>
  <c r="B104" i="3" a="1"/>
  <c r="B104" i="3" s="1"/>
  <c r="A42" i="3"/>
  <c r="D94" i="3"/>
  <c r="F94" i="3" s="1"/>
  <c r="G94" i="3" s="1"/>
  <c r="C961" i="3" a="1"/>
  <c r="C961" i="3" s="1"/>
  <c r="C149" i="3" a="1"/>
  <c r="C149" i="3" s="1"/>
  <c r="D149" i="3" s="1"/>
  <c r="F149" i="3" s="1"/>
  <c r="G149" i="3" s="1"/>
  <c r="C1006" i="3" a="1"/>
  <c r="C1006" i="3" s="1"/>
  <c r="B408" i="3" a="1"/>
  <c r="B408" i="3" s="1"/>
  <c r="C981" i="3" a="1"/>
  <c r="C981" i="3" s="1"/>
  <c r="D981" i="3" s="1"/>
  <c r="C377" i="3" a="1"/>
  <c r="C377" i="3" s="1"/>
  <c r="B981" i="3" a="1"/>
  <c r="B981" i="3" s="1"/>
  <c r="A95" i="3"/>
  <c r="A306" i="3"/>
  <c r="A304" i="3"/>
  <c r="B938" i="3" a="1"/>
  <c r="B938" i="3" s="1"/>
  <c r="C303" i="3" a="1"/>
  <c r="C303" i="3" s="1"/>
  <c r="D303" i="3" s="1"/>
  <c r="B94" i="3" a="1"/>
  <c r="B94" i="3" s="1"/>
  <c r="A45" i="3"/>
  <c r="B284" i="3" a="1"/>
  <c r="B284" i="3" s="1"/>
  <c r="D243" i="3"/>
  <c r="F243" i="3" s="1"/>
  <c r="C284" i="3" a="1"/>
  <c r="C284" i="3" s="1"/>
  <c r="B245" i="3" a="1"/>
  <c r="B245" i="3" s="1"/>
  <c r="A243" i="3"/>
  <c r="C556" i="3" a="1"/>
  <c r="C556" i="3" s="1"/>
  <c r="B242" i="3" a="1"/>
  <c r="B242" i="3" s="1"/>
  <c r="D242" i="3"/>
  <c r="A513" i="3"/>
  <c r="D226" i="3"/>
  <c r="F226" i="3" s="1"/>
  <c r="G226" i="3" s="1"/>
  <c r="A1002" i="3"/>
  <c r="D1001" i="3"/>
  <c r="C176" i="3" a="1"/>
  <c r="C176" i="3" s="1"/>
  <c r="B1061" i="3" a="1"/>
  <c r="B1061" i="3" s="1"/>
  <c r="A163" i="3"/>
  <c r="B1006" i="3" a="1"/>
  <c r="B1006" i="3" s="1"/>
  <c r="C305" i="3" a="1"/>
  <c r="C305" i="3" s="1"/>
  <c r="D305" i="3" s="1"/>
  <c r="B647" i="3" a="1"/>
  <c r="B647" i="3" s="1"/>
  <c r="A54" i="3"/>
  <c r="B683" i="3" a="1"/>
  <c r="B683" i="3" s="1"/>
  <c r="A1029" i="3"/>
  <c r="D1147" i="3"/>
  <c r="F1147" i="3" s="1"/>
  <c r="C782" i="3" a="1"/>
  <c r="C782" i="3" s="1"/>
  <c r="B1157" i="3" a="1"/>
  <c r="B1157" i="3" s="1"/>
  <c r="C1147" i="3" a="1"/>
  <c r="C1147" i="3" s="1"/>
  <c r="B782" i="3" a="1"/>
  <c r="B782" i="3" s="1"/>
  <c r="C1121" i="3" a="1"/>
  <c r="C1121" i="3" s="1"/>
  <c r="B781" i="3" a="1"/>
  <c r="B781" i="3" s="1"/>
  <c r="A768" i="3"/>
  <c r="A1202" i="3"/>
  <c r="A96" i="3"/>
  <c r="A155" i="3"/>
  <c r="A901" i="3"/>
  <c r="A1068" i="3"/>
  <c r="C1067" i="3" a="1"/>
  <c r="C1067" i="3" s="1"/>
  <c r="B1181" i="3" a="1"/>
  <c r="B1181" i="3" s="1"/>
  <c r="G1181" i="3"/>
  <c r="C492" i="3" a="1"/>
  <c r="C492" i="3" s="1"/>
  <c r="B179" i="3" a="1"/>
  <c r="B179" i="3" s="1"/>
  <c r="C1187" i="3" a="1"/>
  <c r="C1187" i="3" s="1"/>
  <c r="C993" i="3" a="1"/>
  <c r="C993" i="3" s="1"/>
  <c r="A434" i="3"/>
  <c r="C710" i="3" a="1"/>
  <c r="C710" i="3" s="1"/>
  <c r="C433" i="3" a="1"/>
  <c r="C433" i="3" s="1"/>
  <c r="D433" i="3" s="1"/>
  <c r="C1158" i="3" a="1"/>
  <c r="C1158" i="3" s="1"/>
  <c r="D1158" i="3" s="1"/>
  <c r="B475" i="3" a="1"/>
  <c r="B475" i="3" s="1"/>
  <c r="A1168" i="3"/>
  <c r="C300" i="3" a="1"/>
  <c r="C300" i="3" s="1"/>
  <c r="A153" i="3"/>
  <c r="B1154" i="3" a="1"/>
  <c r="B1154" i="3" s="1"/>
  <c r="A962" i="3"/>
  <c r="D408" i="3"/>
  <c r="F408" i="3" s="1"/>
  <c r="C280" i="3" a="1"/>
  <c r="C280" i="3" s="1"/>
  <c r="A1121" i="3"/>
  <c r="C914" i="3" a="1"/>
  <c r="C914" i="3" s="1"/>
  <c r="D914" i="3" s="1"/>
  <c r="F914" i="3" s="1"/>
  <c r="G914" i="3" s="1"/>
  <c r="A645" i="3"/>
  <c r="C592" i="3" a="1"/>
  <c r="C592" i="3" s="1"/>
  <c r="C369" i="3" a="1"/>
  <c r="C369" i="3" s="1"/>
  <c r="D369" i="3" s="1"/>
  <c r="F369" i="3" s="1"/>
  <c r="G369" i="3" s="1"/>
  <c r="A271" i="3"/>
  <c r="C347" i="3" a="1"/>
  <c r="C347" i="3" s="1"/>
  <c r="B819" i="3" a="1"/>
  <c r="B819" i="3" s="1"/>
  <c r="B200" i="3" a="1"/>
  <c r="B200" i="3" s="1"/>
  <c r="C811" i="3" a="1"/>
  <c r="C811" i="3" s="1"/>
  <c r="A1204" i="3"/>
  <c r="A1016" i="3"/>
  <c r="B114" i="3" a="1"/>
  <c r="B114" i="3" s="1"/>
  <c r="B1078" i="3" a="1"/>
  <c r="B1078" i="3" s="1"/>
  <c r="D1078" i="3"/>
  <c r="C1078" i="3" a="1"/>
  <c r="C1078" i="3" s="1"/>
  <c r="C705" i="3" a="1"/>
  <c r="C705" i="3" s="1"/>
  <c r="D705" i="3" s="1"/>
  <c r="B601" i="3" a="1"/>
  <c r="B601" i="3" s="1"/>
  <c r="A602" i="3"/>
  <c r="A771" i="3"/>
  <c r="B654" i="3" a="1"/>
  <c r="B654" i="3" s="1"/>
  <c r="A565" i="3"/>
  <c r="C65" i="3" a="1"/>
  <c r="C65" i="3" s="1"/>
  <c r="D65" i="3" s="1"/>
  <c r="F65" i="3" s="1"/>
  <c r="G65" i="3" s="1"/>
  <c r="A66" i="3"/>
  <c r="A410" i="3"/>
  <c r="C1284" i="3" a="1"/>
  <c r="C1284" i="3" s="1"/>
  <c r="D1284" i="3" s="1"/>
  <c r="A1285" i="3"/>
  <c r="B217" i="3" a="1"/>
  <c r="B217" i="3" s="1"/>
  <c r="C7" i="3" a="1"/>
  <c r="C7" i="3" s="1"/>
  <c r="D7" i="3" s="1"/>
  <c r="F7" i="3" s="1"/>
  <c r="G7" i="3" s="1"/>
  <c r="B7" i="3" a="1"/>
  <c r="B7" i="3" s="1"/>
  <c r="A8" i="3"/>
  <c r="C817" i="3" a="1"/>
  <c r="C817" i="3" s="1"/>
  <c r="B1208" i="3" a="1"/>
  <c r="B1208" i="3" s="1"/>
  <c r="B1204" i="3" a="1"/>
  <c r="B1204" i="3" s="1"/>
  <c r="A1098" i="3"/>
  <c r="D412" i="3"/>
  <c r="D307" i="3"/>
  <c r="F307" i="3" s="1"/>
  <c r="B547" i="3" a="1"/>
  <c r="B547" i="3" s="1"/>
  <c r="D220" i="3"/>
  <c r="C1077" i="3" a="1"/>
  <c r="C1077" i="3" s="1"/>
  <c r="D1077" i="3" s="1"/>
  <c r="B1077" i="3" a="1"/>
  <c r="B1077" i="3" s="1"/>
  <c r="B1074" i="3" a="1"/>
  <c r="B1074" i="3" s="1"/>
  <c r="D300" i="3"/>
  <c r="A1292" i="3"/>
  <c r="A818" i="3"/>
  <c r="B1291" i="3" a="1"/>
  <c r="B1291" i="3" s="1"/>
  <c r="B1059" i="3" a="1"/>
  <c r="B1059" i="3" s="1"/>
  <c r="C469" i="3" a="1"/>
  <c r="C469" i="3" s="1"/>
  <c r="A1059" i="3"/>
  <c r="C1269" i="3" a="1"/>
  <c r="C1269" i="3" s="1"/>
  <c r="A1049" i="3"/>
  <c r="A280" i="3"/>
  <c r="A468" i="3"/>
  <c r="A31" i="3"/>
  <c r="B1048" i="3" a="1"/>
  <c r="B1048" i="3" s="1"/>
  <c r="A442" i="3"/>
  <c r="A644" i="3"/>
  <c r="D1267" i="3"/>
  <c r="F1267" i="3" s="1"/>
  <c r="A168" i="3"/>
  <c r="A1268" i="3"/>
  <c r="C167" i="3" a="1"/>
  <c r="C167" i="3" s="1"/>
  <c r="D167" i="3" s="1"/>
  <c r="G1267" i="3"/>
  <c r="A1034" i="3"/>
  <c r="A1136" i="3"/>
  <c r="C1029" i="3" a="1"/>
  <c r="C1029" i="3" s="1"/>
  <c r="B351" i="3" a="1"/>
  <c r="B351" i="3" s="1"/>
  <c r="B1016" i="3" a="1"/>
  <c r="B1016" i="3" s="1"/>
  <c r="B1269" i="3" a="1"/>
  <c r="B1269" i="3" s="1"/>
  <c r="B1236" i="3" a="1"/>
  <c r="B1236" i="3" s="1"/>
  <c r="C916" i="3" a="1"/>
  <c r="C916" i="3" s="1"/>
  <c r="D916" i="3" s="1"/>
  <c r="A731" i="3"/>
  <c r="A244" i="3"/>
  <c r="B154" i="3" a="1"/>
  <c r="B154" i="3" s="1"/>
  <c r="A917" i="3"/>
  <c r="C725" i="3" a="1"/>
  <c r="C725" i="3" s="1"/>
  <c r="A705" i="3"/>
  <c r="B443" i="3" a="1"/>
  <c r="B443" i="3" s="1"/>
  <c r="A1236" i="3"/>
  <c r="B1209" i="3" a="1"/>
  <c r="B1209" i="3" s="1"/>
  <c r="B243" i="3" a="1"/>
  <c r="B243" i="3" s="1"/>
  <c r="C154" i="3" a="1"/>
  <c r="C154" i="3" s="1"/>
  <c r="D154" i="3" s="1"/>
  <c r="C82" i="3" a="1"/>
  <c r="C82" i="3" s="1"/>
  <c r="B82" i="3" a="1"/>
  <c r="B82" i="3" s="1"/>
  <c r="B786" i="3" a="1"/>
  <c r="B786" i="3" s="1"/>
  <c r="C786" i="3" a="1"/>
  <c r="C786" i="3" s="1"/>
  <c r="D786" i="3" s="1"/>
  <c r="C929" i="3" a="1"/>
  <c r="C929" i="3" s="1"/>
  <c r="D929" i="3"/>
  <c r="A600" i="3"/>
  <c r="C361" i="3" a="1"/>
  <c r="C361" i="3" s="1"/>
  <c r="D361" i="3" s="1"/>
  <c r="B361" i="3" a="1"/>
  <c r="B361" i="3" s="1"/>
  <c r="A703" i="3"/>
  <c r="C702" i="3" a="1"/>
  <c r="C702" i="3" s="1"/>
  <c r="D702" i="3" s="1"/>
  <c r="A1008" i="3"/>
  <c r="B1007" i="3" a="1"/>
  <c r="B1007" i="3" s="1"/>
  <c r="C623" i="3" a="1"/>
  <c r="C623" i="3" s="1"/>
  <c r="B623" i="3" a="1"/>
  <c r="B623" i="3" s="1"/>
  <c r="D623" i="3"/>
  <c r="B1212" i="3" a="1"/>
  <c r="B1212" i="3" s="1"/>
  <c r="C1212" i="3" a="1"/>
  <c r="C1212" i="3" s="1"/>
  <c r="D1212" i="3" s="1"/>
  <c r="A954" i="3"/>
  <c r="B353" i="3" a="1"/>
  <c r="B353" i="3" s="1"/>
  <c r="B405" i="3" a="1"/>
  <c r="B405" i="3" s="1"/>
  <c r="A297" i="3"/>
  <c r="D296" i="3"/>
  <c r="A752" i="3"/>
  <c r="B751" i="3" a="1"/>
  <c r="B751" i="3" s="1"/>
  <c r="B669" i="3" a="1"/>
  <c r="B669" i="3" s="1"/>
  <c r="C669" i="3" a="1"/>
  <c r="C669" i="3" s="1"/>
  <c r="C742" i="3" a="1"/>
  <c r="C742" i="3" s="1"/>
  <c r="D742" i="3" s="1"/>
  <c r="B634" i="3" a="1"/>
  <c r="B634" i="3" s="1"/>
  <c r="C634" i="3" a="1"/>
  <c r="C634" i="3" s="1"/>
  <c r="D634" i="3" s="1"/>
  <c r="A435" i="3"/>
  <c r="B434" i="3" a="1"/>
  <c r="B434" i="3" s="1"/>
  <c r="C434" i="3" a="1"/>
  <c r="C434" i="3" s="1"/>
  <c r="B1207" i="3" a="1"/>
  <c r="B1207" i="3" s="1"/>
  <c r="A892" i="3"/>
  <c r="B891" i="3" a="1"/>
  <c r="B891" i="3" s="1"/>
  <c r="A211" i="3"/>
  <c r="D210" i="3"/>
  <c r="G236" i="3"/>
  <c r="C236" i="3" a="1"/>
  <c r="C236" i="3" s="1"/>
  <c r="C262" i="3" a="1"/>
  <c r="C262" i="3" s="1"/>
  <c r="D262" i="3" s="1"/>
  <c r="B262" i="3" a="1"/>
  <c r="B262" i="3" s="1"/>
  <c r="A263" i="3"/>
  <c r="A1071" i="3"/>
  <c r="A992" i="3"/>
  <c r="B1065" i="3" a="1"/>
  <c r="B1065" i="3" s="1"/>
  <c r="A1066" i="3"/>
  <c r="A1048" i="3"/>
  <c r="B1047" i="3" a="1"/>
  <c r="B1047" i="3" s="1"/>
  <c r="C768" i="3" a="1"/>
  <c r="C768" i="3" s="1"/>
  <c r="B768" i="3" a="1"/>
  <c r="B768" i="3" s="1"/>
  <c r="B144" i="3" a="1"/>
  <c r="B144" i="3" s="1"/>
  <c r="B962" i="3" a="1"/>
  <c r="B962" i="3" s="1"/>
  <c r="C962" i="3" a="1"/>
  <c r="C962" i="3" s="1"/>
  <c r="A963" i="3"/>
  <c r="A876" i="3"/>
  <c r="A88" i="3"/>
  <c r="C1253" i="3" a="1"/>
  <c r="C1253" i="3" s="1"/>
  <c r="D1253" i="3" s="1"/>
  <c r="C604" i="3" a="1"/>
  <c r="C604" i="3" s="1"/>
  <c r="D604" i="3" s="1"/>
  <c r="G512" i="3"/>
  <c r="C1136" i="3" a="1"/>
  <c r="C1136" i="3" s="1"/>
  <c r="D1136" i="3" s="1"/>
  <c r="A1026" i="3"/>
  <c r="B748" i="3" a="1"/>
  <c r="B748" i="3" s="1"/>
  <c r="A750" i="3"/>
  <c r="C48" i="3" a="1"/>
  <c r="C48" i="3" s="1"/>
  <c r="D48" i="3" s="1"/>
  <c r="F48" i="3" s="1"/>
  <c r="G48" i="3" s="1"/>
  <c r="C1186" i="3" a="1"/>
  <c r="C1186" i="3" s="1"/>
  <c r="D1186" i="3" s="1"/>
  <c r="A1075" i="3"/>
  <c r="A1232" i="3"/>
  <c r="B1186" i="3" a="1"/>
  <c r="B1186" i="3" s="1"/>
  <c r="D1025" i="3"/>
  <c r="F1025" i="3" s="1"/>
  <c r="A915" i="3"/>
  <c r="C659" i="3" a="1"/>
  <c r="C659" i="3" s="1"/>
  <c r="D749" i="3"/>
  <c r="D1231" i="3"/>
  <c r="C334" i="3" a="1"/>
  <c r="C334" i="3" s="1"/>
  <c r="D334" i="3" s="1"/>
  <c r="A1019" i="3"/>
  <c r="C804" i="3" a="1"/>
  <c r="C804" i="3" s="1"/>
  <c r="C1231" i="3" a="1"/>
  <c r="C1231" i="3" s="1"/>
  <c r="B1018" i="3" a="1"/>
  <c r="B1018" i="3" s="1"/>
  <c r="C1181" i="3" a="1"/>
  <c r="C1181" i="3" s="1"/>
  <c r="A1128" i="3"/>
  <c r="A791" i="3"/>
  <c r="A281" i="3"/>
  <c r="D1127" i="3"/>
  <c r="F1127" i="3" s="1"/>
  <c r="G1127" i="3" s="1"/>
  <c r="A345" i="3"/>
  <c r="C1228" i="3" a="1"/>
  <c r="C1228" i="3" s="1"/>
  <c r="C28" i="3" a="1"/>
  <c r="C28" i="3" s="1"/>
  <c r="D28" i="3" s="1"/>
  <c r="F28" i="3" s="1"/>
  <c r="G28" i="3" s="1"/>
  <c r="D790" i="3"/>
  <c r="B28" i="3" a="1"/>
  <c r="B28" i="3" s="1"/>
  <c r="B1284" i="3" a="1"/>
  <c r="B1284" i="3" s="1"/>
  <c r="C1226" i="3" a="1"/>
  <c r="C1226" i="3" s="1"/>
  <c r="A1178" i="3"/>
  <c r="A1124" i="3"/>
  <c r="C790" i="3" a="1"/>
  <c r="C790" i="3" s="1"/>
  <c r="D717" i="3"/>
  <c r="F717" i="3" s="1"/>
  <c r="G717" i="3" s="1"/>
  <c r="A649" i="3"/>
  <c r="A557" i="3"/>
  <c r="C388" i="3" a="1"/>
  <c r="C388" i="3" s="1"/>
  <c r="C279" i="3" a="1"/>
  <c r="C279" i="3" s="1"/>
  <c r="D217" i="3"/>
  <c r="A82" i="3"/>
  <c r="C1283" i="3" a="1"/>
  <c r="C1283" i="3" s="1"/>
  <c r="A1063" i="3"/>
  <c r="A960" i="3"/>
  <c r="B717" i="3" a="1"/>
  <c r="B717" i="3" s="1"/>
  <c r="B556" i="3" a="1"/>
  <c r="B556" i="3" s="1"/>
  <c r="B271" i="3" a="1"/>
  <c r="B271" i="3" s="1"/>
  <c r="A27" i="3"/>
  <c r="A1176" i="3"/>
  <c r="C319" i="3" a="1"/>
  <c r="C319" i="3" s="1"/>
  <c r="D319" i="3" s="1"/>
  <c r="C438" i="3" a="1"/>
  <c r="C438" i="3" s="1"/>
  <c r="D438" i="3" s="1"/>
  <c r="C1210" i="3" a="1"/>
  <c r="C1210" i="3" s="1"/>
  <c r="B319" i="3" a="1"/>
  <c r="B319" i="3" s="1"/>
  <c r="B26" i="3" a="1"/>
  <c r="B26" i="3" s="1"/>
  <c r="A896" i="3"/>
  <c r="C893" i="3" a="1"/>
  <c r="C893" i="3" s="1"/>
  <c r="C781" i="3" a="1"/>
  <c r="C781" i="3" s="1"/>
  <c r="D1175" i="3"/>
  <c r="A1104" i="3"/>
  <c r="C1002" i="3" a="1"/>
  <c r="C1002" i="3" s="1"/>
  <c r="D1002" i="3" s="1"/>
  <c r="C942" i="3" a="1"/>
  <c r="C942" i="3" s="1"/>
  <c r="D200" i="3"/>
  <c r="B942" i="3" a="1"/>
  <c r="B942" i="3" s="1"/>
  <c r="C1102" i="3" a="1"/>
  <c r="C1102" i="3" s="1"/>
  <c r="C533" i="3" a="1"/>
  <c r="C533" i="3" s="1"/>
  <c r="A617" i="3"/>
  <c r="A1154" i="3"/>
  <c r="B1267" i="3" a="1"/>
  <c r="B1267" i="3" s="1"/>
  <c r="G1153" i="3"/>
  <c r="A984" i="3"/>
  <c r="C518" i="3" a="1"/>
  <c r="C518" i="3" s="1"/>
  <c r="A180" i="3"/>
  <c r="B123" i="3" a="1"/>
  <c r="B123" i="3" s="1"/>
  <c r="C1153" i="3" a="1"/>
  <c r="C1153" i="3" s="1"/>
  <c r="F1153" i="3" s="1"/>
  <c r="C983" i="3" a="1"/>
  <c r="C983" i="3" s="1"/>
  <c r="A686" i="3"/>
  <c r="C1263" i="3" a="1"/>
  <c r="C1263" i="3" s="1"/>
  <c r="B1153" i="3" a="1"/>
  <c r="B1153" i="3" s="1"/>
  <c r="D685" i="3"/>
  <c r="F685" i="3" s="1"/>
  <c r="G685" i="3" s="1"/>
  <c r="A115" i="3"/>
  <c r="A870" i="3"/>
  <c r="A293" i="3"/>
  <c r="D1031" i="3"/>
  <c r="B1031" i="3" a="1"/>
  <c r="B1031" i="3" s="1"/>
  <c r="A1032" i="3"/>
  <c r="C1031" i="3" a="1"/>
  <c r="C1031" i="3" s="1"/>
  <c r="A15" i="3"/>
  <c r="A273" i="3"/>
  <c r="D733" i="3"/>
  <c r="A734" i="3"/>
  <c r="B733" i="3" a="1"/>
  <c r="B733" i="3" s="1"/>
  <c r="C733" i="3" a="1"/>
  <c r="C733" i="3" s="1"/>
  <c r="A903" i="3"/>
  <c r="A502" i="3"/>
  <c r="C501" i="3" a="1"/>
  <c r="C501" i="3" s="1"/>
  <c r="C568" i="3" a="1"/>
  <c r="C568" i="3" s="1"/>
  <c r="B568" i="3" a="1"/>
  <c r="B568" i="3" s="1"/>
  <c r="B586" i="3" a="1"/>
  <c r="B586" i="3" s="1"/>
  <c r="D586" i="3"/>
  <c r="C586" i="3" a="1"/>
  <c r="C586" i="3" s="1"/>
  <c r="A587" i="3"/>
  <c r="B882" i="3" a="1"/>
  <c r="B882" i="3" s="1"/>
  <c r="A883" i="3"/>
  <c r="C1106" i="3" a="1"/>
  <c r="C1106" i="3" s="1"/>
  <c r="D1106" i="3" s="1"/>
  <c r="B1106" i="3" a="1"/>
  <c r="B1106" i="3" s="1"/>
  <c r="A968" i="3"/>
  <c r="C967" i="3" a="1"/>
  <c r="C967" i="3" s="1"/>
  <c r="D967" i="3" s="1"/>
  <c r="C1104" i="3" a="1"/>
  <c r="C1104" i="3" s="1"/>
  <c r="D1104" i="3" s="1"/>
  <c r="A967" i="3"/>
  <c r="B240" i="3" a="1"/>
  <c r="B240" i="3" s="1"/>
  <c r="A241" i="3"/>
  <c r="A1197" i="3"/>
  <c r="A849" i="3"/>
  <c r="D655" i="3"/>
  <c r="B655" i="3" a="1"/>
  <c r="B655" i="3" s="1"/>
  <c r="A632" i="3"/>
  <c r="B608" i="3" a="1"/>
  <c r="B608" i="3" s="1"/>
  <c r="C608" i="3" a="1"/>
  <c r="C608" i="3" s="1"/>
  <c r="B310" i="3" a="1"/>
  <c r="B310" i="3" s="1"/>
  <c r="A311" i="3"/>
  <c r="B826" i="3" a="1"/>
  <c r="B826" i="3" s="1"/>
  <c r="C826" i="3" a="1"/>
  <c r="C826" i="3" s="1"/>
  <c r="A443" i="3"/>
  <c r="B965" i="3" a="1"/>
  <c r="B965" i="3" s="1"/>
  <c r="C965" i="3" a="1"/>
  <c r="C965" i="3" s="1"/>
  <c r="D965" i="3" s="1"/>
  <c r="A655" i="3"/>
  <c r="B630" i="3" a="1"/>
  <c r="B630" i="3" s="1"/>
  <c r="C630" i="3" a="1"/>
  <c r="C630" i="3" s="1"/>
  <c r="D630" i="3" s="1"/>
  <c r="A94" i="3"/>
  <c r="B1197" i="3" a="1"/>
  <c r="B1197" i="3" s="1"/>
  <c r="C25" i="3" a="1"/>
  <c r="C25" i="3" s="1"/>
  <c r="D25" i="3" s="1"/>
  <c r="F25" i="3" s="1"/>
  <c r="G25" i="3" s="1"/>
  <c r="A946" i="3"/>
  <c r="B945" i="3" a="1"/>
  <c r="B945" i="3" s="1"/>
  <c r="C588" i="3" a="1"/>
  <c r="C588" i="3" s="1"/>
  <c r="B442" i="3" a="1"/>
  <c r="B442" i="3" s="1"/>
  <c r="A1171" i="3"/>
  <c r="B679" i="3" a="1"/>
  <c r="B679" i="3" s="1"/>
  <c r="A680" i="3"/>
  <c r="C679" i="3" a="1"/>
  <c r="C679" i="3" s="1"/>
  <c r="D679" i="3" s="1"/>
  <c r="A425" i="3"/>
  <c r="A262" i="3"/>
  <c r="A1234" i="3"/>
  <c r="A1196" i="3"/>
  <c r="A607" i="3"/>
  <c r="B260" i="3" a="1"/>
  <c r="B260" i="3" s="1"/>
  <c r="A68" i="3"/>
  <c r="C67" i="3" a="1"/>
  <c r="C67" i="3" s="1"/>
  <c r="D67" i="3" s="1"/>
  <c r="B25" i="3" a="1"/>
  <c r="B25" i="3" s="1"/>
  <c r="A709" i="3"/>
  <c r="B1282" i="3" a="1"/>
  <c r="B1282" i="3" s="1"/>
  <c r="A988" i="3"/>
  <c r="C987" i="3" a="1"/>
  <c r="C987" i="3" s="1"/>
  <c r="D987" i="3" s="1"/>
  <c r="B306" i="3" a="1"/>
  <c r="B306" i="3" s="1"/>
  <c r="A67" i="3"/>
  <c r="C66" i="3" a="1"/>
  <c r="C66" i="3" s="1"/>
  <c r="D66" i="3" s="1"/>
  <c r="A18" i="3"/>
  <c r="B17" i="3" a="1"/>
  <c r="B17" i="3" s="1"/>
  <c r="C891" i="3" a="1"/>
  <c r="C891" i="3" s="1"/>
  <c r="B1257" i="3" a="1"/>
  <c r="B1257" i="3" s="1"/>
  <c r="A1031" i="3"/>
  <c r="C89" i="3" a="1"/>
  <c r="C89" i="3" s="1"/>
  <c r="B89" i="3" a="1"/>
  <c r="B89" i="3" s="1"/>
  <c r="D89" i="3"/>
  <c r="C219" i="3" a="1"/>
  <c r="C219" i="3" s="1"/>
  <c r="A220" i="3"/>
  <c r="D219" i="3"/>
  <c r="A756" i="3"/>
  <c r="C755" i="3" a="1"/>
  <c r="C755" i="3" s="1"/>
  <c r="B755" i="3" a="1"/>
  <c r="B755" i="3" s="1"/>
  <c r="D755" i="3"/>
  <c r="B80" i="3" a="1"/>
  <c r="B80" i="3" s="1"/>
  <c r="C80" i="3" a="1"/>
  <c r="C80" i="3" s="1"/>
  <c r="B993" i="3" a="1"/>
  <c r="B993" i="3" s="1"/>
  <c r="B1240" i="3" a="1"/>
  <c r="B1240" i="3" s="1"/>
  <c r="A778" i="3"/>
  <c r="B777" i="3" a="1"/>
  <c r="B777" i="3" s="1"/>
  <c r="A358" i="3"/>
  <c r="C357" i="3" a="1"/>
  <c r="C357" i="3" s="1"/>
  <c r="D357" i="3" s="1"/>
  <c r="C677" i="3" a="1"/>
  <c r="C677" i="3" s="1"/>
  <c r="D677" i="3" s="1"/>
  <c r="C628" i="3" a="1"/>
  <c r="C628" i="3" s="1"/>
  <c r="D628" i="3" s="1"/>
  <c r="A843" i="3"/>
  <c r="C842" i="3" a="1"/>
  <c r="C842" i="3" s="1"/>
  <c r="B467" i="3" a="1"/>
  <c r="B467" i="3" s="1"/>
  <c r="C467" i="3" a="1"/>
  <c r="C467" i="3" s="1"/>
  <c r="D467" i="3" s="1"/>
  <c r="A1095" i="3"/>
  <c r="C1005" i="3" a="1"/>
  <c r="C1005" i="3" s="1"/>
  <c r="D1005" i="3" s="1"/>
  <c r="B1005" i="3" a="1"/>
  <c r="B1005" i="3" s="1"/>
  <c r="A923" i="3"/>
  <c r="D337" i="3"/>
  <c r="A372" i="3"/>
  <c r="A415" i="3"/>
  <c r="B227" i="3" a="1"/>
  <c r="B227" i="3" s="1"/>
  <c r="A228" i="3"/>
  <c r="D608" i="3"/>
  <c r="A230" i="3"/>
  <c r="D129" i="3"/>
  <c r="B976" i="3" a="1"/>
  <c r="B976" i="3" s="1"/>
  <c r="C883" i="3" a="1"/>
  <c r="C883" i="3" s="1"/>
  <c r="D883" i="3" s="1"/>
  <c r="B883" i="3" a="1"/>
  <c r="B883" i="3" s="1"/>
  <c r="A884" i="3"/>
  <c r="A860" i="3"/>
  <c r="A574" i="3"/>
  <c r="C129" i="3" a="1"/>
  <c r="C129" i="3" s="1"/>
  <c r="C947" i="3" a="1"/>
  <c r="C947" i="3" s="1"/>
  <c r="D947" i="3" s="1"/>
  <c r="B947" i="3" a="1"/>
  <c r="B947" i="3" s="1"/>
  <c r="A948" i="3"/>
  <c r="B476" i="3" a="1"/>
  <c r="B476" i="3" s="1"/>
  <c r="A477" i="3"/>
  <c r="B328" i="3" a="1"/>
  <c r="B328" i="3" s="1"/>
  <c r="D328" i="3"/>
  <c r="C328" i="3" a="1"/>
  <c r="C328" i="3" s="1"/>
  <c r="A329" i="3"/>
  <c r="A465" i="3"/>
  <c r="C183" i="3" a="1"/>
  <c r="C183" i="3" s="1"/>
  <c r="A184" i="3"/>
  <c r="D183" i="3"/>
  <c r="B1094" i="3" a="1"/>
  <c r="B1094" i="3" s="1"/>
  <c r="B862" i="3" a="1"/>
  <c r="B862" i="3" s="1"/>
  <c r="C862" i="3" a="1"/>
  <c r="C862" i="3" s="1"/>
  <c r="D862" i="3" s="1"/>
  <c r="B718" i="3" a="1"/>
  <c r="B718" i="3" s="1"/>
  <c r="C718" i="3" a="1"/>
  <c r="C718" i="3" s="1"/>
  <c r="D718" i="3" s="1"/>
  <c r="A719" i="3"/>
  <c r="D439" i="3"/>
  <c r="C439" i="3" a="1"/>
  <c r="C439" i="3" s="1"/>
  <c r="A299" i="3"/>
  <c r="B1250" i="3" a="1"/>
  <c r="B1250" i="3" s="1"/>
  <c r="A1251" i="3"/>
  <c r="C1250" i="3" a="1"/>
  <c r="C1250" i="3" s="1"/>
  <c r="D1250" i="3" s="1"/>
  <c r="B1067" i="3" a="1"/>
  <c r="B1067" i="3" s="1"/>
  <c r="D1067" i="3"/>
  <c r="A253" i="3"/>
  <c r="C252" i="3" a="1"/>
  <c r="C252" i="3" s="1"/>
  <c r="B252" i="3" a="1"/>
  <c r="B252" i="3" s="1"/>
  <c r="D1213" i="3"/>
  <c r="A863" i="3"/>
  <c r="A498" i="3"/>
  <c r="C1138" i="3" a="1"/>
  <c r="C1138" i="3" s="1"/>
  <c r="A1139" i="3"/>
  <c r="A1006" i="3"/>
  <c r="C497" i="3" a="1"/>
  <c r="C497" i="3" s="1"/>
  <c r="D497" i="3" s="1"/>
  <c r="D525" i="3"/>
  <c r="F525" i="3" s="1"/>
  <c r="G525" i="3" s="1"/>
  <c r="A526" i="3"/>
  <c r="A1159" i="3"/>
  <c r="C881" i="3" a="1"/>
  <c r="C881" i="3" s="1"/>
  <c r="B881" i="3" a="1"/>
  <c r="B881" i="3" s="1"/>
  <c r="D881" i="3"/>
  <c r="B640" i="3" a="1"/>
  <c r="B640" i="3" s="1"/>
  <c r="B756" i="3" a="1"/>
  <c r="B756" i="3" s="1"/>
  <c r="D756" i="3"/>
  <c r="F756" i="3" s="1"/>
  <c r="G756" i="3" s="1"/>
  <c r="A589" i="3"/>
  <c r="D588" i="3"/>
  <c r="A24" i="3"/>
  <c r="B754" i="3" a="1"/>
  <c r="B754" i="3" s="1"/>
  <c r="D465" i="3"/>
  <c r="A466" i="3"/>
  <c r="B395" i="3" a="1"/>
  <c r="B395" i="3" s="1"/>
  <c r="C1092" i="3" a="1"/>
  <c r="C1092" i="3" s="1"/>
  <c r="A394" i="3"/>
  <c r="C393" i="3" a="1"/>
  <c r="C393" i="3" s="1"/>
  <c r="D393" i="3"/>
  <c r="B393" i="3" a="1"/>
  <c r="B393" i="3" s="1"/>
  <c r="C229" i="3" a="1"/>
  <c r="C229" i="3" s="1"/>
  <c r="D229" i="3"/>
  <c r="D1045" i="3"/>
  <c r="B1045" i="3" a="1"/>
  <c r="B1045" i="3" s="1"/>
  <c r="A1046" i="3"/>
  <c r="B574" i="3" a="1"/>
  <c r="B574" i="3" s="1"/>
  <c r="A575" i="3"/>
  <c r="B606" i="3" a="1"/>
  <c r="B606" i="3" s="1"/>
  <c r="B999" i="3" a="1"/>
  <c r="B999" i="3" s="1"/>
  <c r="C999" i="3" a="1"/>
  <c r="C999" i="3" s="1"/>
  <c r="D999" i="3"/>
  <c r="A1000" i="3"/>
  <c r="C1170" i="3" a="1"/>
  <c r="C1170" i="3" s="1"/>
  <c r="D1170" i="3" s="1"/>
  <c r="C954" i="3" a="1"/>
  <c r="C954" i="3" s="1"/>
  <c r="D954" i="3" s="1"/>
  <c r="B115" i="3" a="1"/>
  <c r="B115" i="3" s="1"/>
  <c r="B757" i="3" a="1"/>
  <c r="B757" i="3" s="1"/>
  <c r="C757" i="3" a="1"/>
  <c r="C757" i="3" s="1"/>
  <c r="A947" i="3"/>
  <c r="B946" i="3" a="1"/>
  <c r="B946" i="3" s="1"/>
  <c r="B633" i="3" a="1"/>
  <c r="B633" i="3" s="1"/>
  <c r="A634" i="3"/>
  <c r="A940" i="3"/>
  <c r="D754" i="3"/>
  <c r="B533" i="3" a="1"/>
  <c r="B533" i="3" s="1"/>
  <c r="A534" i="3"/>
  <c r="A871" i="3"/>
  <c r="A1141" i="3"/>
  <c r="A418" i="3"/>
  <c r="B417" i="3" a="1"/>
  <c r="B417" i="3" s="1"/>
  <c r="C462" i="3" a="1"/>
  <c r="C462" i="3" s="1"/>
  <c r="A463" i="3"/>
  <c r="A851" i="3"/>
  <c r="A1294" i="3"/>
  <c r="D1293" i="3"/>
  <c r="B928" i="3" a="1"/>
  <c r="B928" i="3" s="1"/>
  <c r="C928" i="3" a="1"/>
  <c r="C928" i="3" s="1"/>
  <c r="A640" i="3"/>
  <c r="C316" i="3" a="1"/>
  <c r="C316" i="3" s="1"/>
  <c r="D316" i="3" s="1"/>
  <c r="B316" i="3" a="1"/>
  <c r="B316" i="3" s="1"/>
  <c r="B39" i="3" a="1"/>
  <c r="B39" i="3" s="1"/>
  <c r="A1299" i="3"/>
  <c r="A1123" i="3"/>
  <c r="B954" i="3" a="1"/>
  <c r="B954" i="3" s="1"/>
  <c r="B850" i="3" a="1"/>
  <c r="B850" i="3" s="1"/>
  <c r="C1245" i="3" a="1"/>
  <c r="C1245" i="3" s="1"/>
  <c r="D1245" i="3" s="1"/>
  <c r="B1245" i="3" a="1"/>
  <c r="B1245" i="3" s="1"/>
  <c r="C1108" i="3" a="1"/>
  <c r="C1108" i="3" s="1"/>
  <c r="B1108" i="3" a="1"/>
  <c r="B1108" i="3" s="1"/>
  <c r="C996" i="3" a="1"/>
  <c r="C996" i="3" s="1"/>
  <c r="D996" i="3" s="1"/>
  <c r="A997" i="3"/>
  <c r="B735" i="3" a="1"/>
  <c r="B735" i="3" s="1"/>
  <c r="C663" i="3" a="1"/>
  <c r="C663" i="3" s="1"/>
  <c r="D663" i="3"/>
  <c r="C385" i="3" a="1"/>
  <c r="C385" i="3" s="1"/>
  <c r="C777" i="3" a="1"/>
  <c r="C777" i="3" s="1"/>
  <c r="A1257" i="3"/>
  <c r="C23" i="3" a="1"/>
  <c r="C23" i="3" s="1"/>
  <c r="D23" i="3" s="1"/>
  <c r="F23" i="3" s="1"/>
  <c r="G23" i="3" s="1"/>
  <c r="A531" i="3"/>
  <c r="B206" i="3" a="1"/>
  <c r="B206" i="3" s="1"/>
  <c r="D206" i="3"/>
  <c r="C206" i="3" a="1"/>
  <c r="C206" i="3" s="1"/>
  <c r="A207" i="3"/>
  <c r="C1218" i="3" a="1"/>
  <c r="C1218" i="3" s="1"/>
  <c r="D1218" i="3" s="1"/>
  <c r="B1162" i="3" a="1"/>
  <c r="B1162" i="3" s="1"/>
  <c r="D1162" i="3"/>
  <c r="B1170" i="3" a="1"/>
  <c r="B1170" i="3" s="1"/>
  <c r="A955" i="3"/>
  <c r="C476" i="3" a="1"/>
  <c r="C476" i="3" s="1"/>
  <c r="C39" i="3" a="1"/>
  <c r="C39" i="3" s="1"/>
  <c r="D39" i="3" s="1"/>
  <c r="F39" i="3" s="1"/>
  <c r="G39" i="3" s="1"/>
  <c r="A1035" i="3"/>
  <c r="C414" i="3" a="1"/>
  <c r="C414" i="3" s="1"/>
  <c r="D414" i="3" s="1"/>
  <c r="C1034" i="3" a="1"/>
  <c r="C1034" i="3" s="1"/>
  <c r="D1034" i="3" s="1"/>
  <c r="A850" i="3"/>
  <c r="C603" i="3" a="1"/>
  <c r="C603" i="3" s="1"/>
  <c r="B545" i="3" a="1"/>
  <c r="B545" i="3" s="1"/>
  <c r="B219" i="3" a="1"/>
  <c r="B219" i="3" s="1"/>
  <c r="A1108" i="3"/>
  <c r="C1107" i="3" a="1"/>
  <c r="C1107" i="3" s="1"/>
  <c r="D1107" i="3" s="1"/>
  <c r="A735" i="3"/>
  <c r="B734" i="3" a="1"/>
  <c r="B734" i="3" s="1"/>
  <c r="C734" i="3" a="1"/>
  <c r="C734" i="3" s="1"/>
  <c r="A75" i="3"/>
  <c r="A779" i="3"/>
  <c r="A139" i="3"/>
  <c r="B373" i="3" a="1"/>
  <c r="B373" i="3" s="1"/>
  <c r="D373" i="3"/>
  <c r="F373" i="3" s="1"/>
  <c r="G373" i="3" s="1"/>
  <c r="B511" i="3" a="1"/>
  <c r="B511" i="3" s="1"/>
  <c r="C1094" i="3" a="1"/>
  <c r="C1094" i="3" s="1"/>
  <c r="D1094" i="3" s="1"/>
  <c r="B1164" i="3" a="1"/>
  <c r="B1164" i="3" s="1"/>
  <c r="D1164" i="3"/>
  <c r="A1231" i="3"/>
  <c r="A1298" i="3"/>
  <c r="A1163" i="3"/>
  <c r="C849" i="3" a="1"/>
  <c r="C849" i="3" s="1"/>
  <c r="D849" i="3" s="1"/>
  <c r="B1290" i="3" a="1"/>
  <c r="B1290" i="3" s="1"/>
  <c r="A1291" i="3"/>
  <c r="B710" i="3" a="1"/>
  <c r="B710" i="3" s="1"/>
  <c r="A1018" i="3"/>
  <c r="B997" i="3" a="1"/>
  <c r="B997" i="3" s="1"/>
  <c r="C997" i="3" a="1"/>
  <c r="C997" i="3" s="1"/>
  <c r="D997" i="3" s="1"/>
  <c r="A594" i="3"/>
  <c r="D593" i="3"/>
  <c r="F593" i="3" s="1"/>
  <c r="G593" i="3"/>
  <c r="C749" i="3" a="1"/>
  <c r="C749" i="3" s="1"/>
  <c r="B866" i="3" a="1"/>
  <c r="B866" i="3" s="1"/>
  <c r="A867" i="3"/>
  <c r="B867" i="3" a="1"/>
  <c r="B867" i="3" s="1"/>
  <c r="C867" i="3" a="1"/>
  <c r="C867" i="3" s="1"/>
  <c r="A1070" i="3"/>
  <c r="B749" i="3" a="1"/>
  <c r="B749" i="3" s="1"/>
  <c r="A1169" i="3"/>
  <c r="B1168" i="3" a="1"/>
  <c r="B1168" i="3" s="1"/>
  <c r="B483" i="3" a="1"/>
  <c r="B483" i="3" s="1"/>
  <c r="C483" i="3" a="1"/>
  <c r="C483" i="3" s="1"/>
  <c r="D483" i="3"/>
  <c r="B396" i="3" a="1"/>
  <c r="B396" i="3" s="1"/>
  <c r="D396" i="3"/>
  <c r="A290" i="3"/>
  <c r="C289" i="3" a="1"/>
  <c r="C289" i="3" s="1"/>
  <c r="D289" i="3" s="1"/>
  <c r="B289" i="3" a="1"/>
  <c r="B289" i="3" s="1"/>
  <c r="B959" i="3" a="1"/>
  <c r="B959" i="3" s="1"/>
  <c r="B377" i="3" a="1"/>
  <c r="B377" i="3" s="1"/>
  <c r="B344" i="3" a="1"/>
  <c r="B344" i="3" s="1"/>
  <c r="B107" i="3" a="1"/>
  <c r="B107" i="3" s="1"/>
  <c r="C107" i="3" a="1"/>
  <c r="C107" i="3" s="1"/>
  <c r="D107" i="3" s="1"/>
  <c r="A108" i="3"/>
  <c r="A743" i="3"/>
  <c r="C202" i="3" a="1"/>
  <c r="C202" i="3" s="1"/>
  <c r="B12" i="3" a="1"/>
  <c r="B12" i="3" s="1"/>
  <c r="A13" i="3"/>
  <c r="D1137" i="3"/>
  <c r="B1137" i="3" a="1"/>
  <c r="B1137" i="3" s="1"/>
  <c r="B900" i="3" a="1"/>
  <c r="B900" i="3" s="1"/>
  <c r="C900" i="3" a="1"/>
  <c r="C900" i="3" s="1"/>
  <c r="D900" i="3" s="1"/>
  <c r="A362" i="3"/>
  <c r="A80" i="3"/>
  <c r="A787" i="3"/>
  <c r="A635" i="3"/>
  <c r="C389" i="3" a="1"/>
  <c r="C389" i="3" s="1"/>
  <c r="D389" i="3" s="1"/>
  <c r="A260" i="3"/>
  <c r="C787" i="3" a="1"/>
  <c r="C787" i="3" s="1"/>
  <c r="D787" i="3" s="1"/>
  <c r="B787" i="3" a="1"/>
  <c r="B787" i="3" s="1"/>
  <c r="B564" i="3" a="1"/>
  <c r="B564" i="3" s="1"/>
  <c r="C564" i="3" a="1"/>
  <c r="C564" i="3" s="1"/>
  <c r="D564" i="3" s="1"/>
  <c r="D1285" i="3"/>
  <c r="F1285" i="3" s="1"/>
  <c r="G1285" i="3" s="1"/>
  <c r="A900" i="3"/>
  <c r="C899" i="3" a="1"/>
  <c r="C899" i="3" s="1"/>
  <c r="D899" i="3" s="1"/>
  <c r="B899" i="3" a="1"/>
  <c r="B899" i="3" s="1"/>
  <c r="B764" i="3" a="1"/>
  <c r="B764" i="3" s="1"/>
  <c r="C764" i="3" a="1"/>
  <c r="C764" i="3" s="1"/>
  <c r="D764" i="3" s="1"/>
  <c r="A765" i="3"/>
  <c r="A1079" i="3"/>
  <c r="B763" i="3" a="1"/>
  <c r="B763" i="3" s="1"/>
  <c r="A764" i="3"/>
  <c r="C44" i="3" a="1"/>
  <c r="C44" i="3" s="1"/>
  <c r="D44" i="3" s="1"/>
  <c r="F44" i="3" s="1"/>
  <c r="G44" i="3" s="1"/>
  <c r="G1054" i="3"/>
  <c r="B1110" i="3" a="1"/>
  <c r="B1110" i="3" s="1"/>
  <c r="C1065" i="3" a="1"/>
  <c r="C1065" i="3" s="1"/>
  <c r="D1065" i="3"/>
  <c r="A1044" i="3"/>
  <c r="C668" i="3" a="1"/>
  <c r="C668" i="3" s="1"/>
  <c r="B668" i="3" a="1"/>
  <c r="B668" i="3" s="1"/>
  <c r="B600" i="3" a="1"/>
  <c r="B600" i="3" s="1"/>
  <c r="B318" i="3" a="1"/>
  <c r="B318" i="3" s="1"/>
  <c r="A319" i="3"/>
  <c r="C140" i="3" a="1"/>
  <c r="C140" i="3" s="1"/>
  <c r="A141" i="3"/>
  <c r="D140" i="3"/>
  <c r="D1054" i="3"/>
  <c r="F1054" i="3" s="1"/>
  <c r="A1027" i="3"/>
  <c r="C963" i="3" a="1"/>
  <c r="C963" i="3" s="1"/>
  <c r="A718" i="3"/>
  <c r="D547" i="3"/>
  <c r="F547" i="3" s="1"/>
  <c r="A503" i="3"/>
  <c r="B461" i="3" a="1"/>
  <c r="B461" i="3" s="1"/>
  <c r="D384" i="3"/>
  <c r="F384" i="3" s="1"/>
  <c r="C152" i="3" a="1"/>
  <c r="C152" i="3" s="1"/>
  <c r="D152" i="3" s="1"/>
  <c r="D560" i="3"/>
  <c r="C560" i="3" a="1"/>
  <c r="C560" i="3" s="1"/>
  <c r="A1055" i="3"/>
  <c r="B917" i="3" a="1"/>
  <c r="B917" i="3" s="1"/>
  <c r="C917" i="3" a="1"/>
  <c r="C917" i="3" s="1"/>
  <c r="D917" i="3"/>
  <c r="B65" i="3" a="1"/>
  <c r="B65" i="3" s="1"/>
  <c r="A1201" i="3"/>
  <c r="B1200" i="3" a="1"/>
  <c r="B1200" i="3" s="1"/>
  <c r="D1200" i="3"/>
  <c r="F1200" i="3" s="1"/>
  <c r="G1200" i="3" s="1"/>
  <c r="A1088" i="3"/>
  <c r="B1087" i="3" a="1"/>
  <c r="B1087" i="3" s="1"/>
  <c r="A560" i="3"/>
  <c r="C559" i="3" a="1"/>
  <c r="C559" i="3" s="1"/>
  <c r="B449" i="3" a="1"/>
  <c r="B449" i="3" s="1"/>
  <c r="C449" i="3" a="1"/>
  <c r="C449" i="3" s="1"/>
  <c r="C340" i="3" a="1"/>
  <c r="C340" i="3" s="1"/>
  <c r="A341" i="3"/>
  <c r="D907" i="3"/>
  <c r="F907" i="3" s="1"/>
  <c r="G907" i="3" s="1"/>
  <c r="A548" i="3"/>
  <c r="D1204" i="3"/>
  <c r="F1204" i="3" s="1"/>
  <c r="G1204" i="3" s="1"/>
  <c r="C1137" i="3" a="1"/>
  <c r="C1137" i="3" s="1"/>
  <c r="B1054" i="3" a="1"/>
  <c r="B1054" i="3" s="1"/>
  <c r="C1026" i="3" a="1"/>
  <c r="C1026" i="3" s="1"/>
  <c r="D963" i="3"/>
  <c r="A58" i="3"/>
  <c r="D452" i="3"/>
  <c r="C114" i="3" a="1"/>
  <c r="C114" i="3" s="1"/>
  <c r="D114" i="3" s="1"/>
  <c r="B705" i="3" a="1"/>
  <c r="B705" i="3" s="1"/>
  <c r="D704" i="3"/>
  <c r="F704" i="3" s="1"/>
  <c r="G704" i="3" s="1"/>
  <c r="A287" i="3"/>
  <c r="A999" i="3"/>
  <c r="C1142" i="3" a="1"/>
  <c r="C1142" i="3" s="1"/>
  <c r="D1142" i="3" s="1"/>
  <c r="A975" i="3"/>
  <c r="C426" i="3" a="1"/>
  <c r="C426" i="3" s="1"/>
  <c r="D426" i="3" s="1"/>
  <c r="A427" i="3"/>
  <c r="B426" i="3" a="1"/>
  <c r="B426" i="3" s="1"/>
  <c r="C590" i="3" a="1"/>
  <c r="C590" i="3" s="1"/>
  <c r="B590" i="3" a="1"/>
  <c r="B590" i="3" s="1"/>
  <c r="A591" i="3"/>
  <c r="D590" i="3"/>
  <c r="C1239" i="3" a="1"/>
  <c r="C1239" i="3" s="1"/>
  <c r="D1239" i="3"/>
  <c r="A987" i="3"/>
  <c r="B646" i="3" a="1"/>
  <c r="B646" i="3" s="1"/>
  <c r="C818" i="3" a="1"/>
  <c r="C818" i="3" s="1"/>
  <c r="D818" i="3" s="1"/>
  <c r="B818" i="3" a="1"/>
  <c r="B818" i="3" s="1"/>
  <c r="A819" i="3"/>
  <c r="B1252" i="3" a="1"/>
  <c r="B1252" i="3" s="1"/>
  <c r="D1252" i="3"/>
  <c r="A1253" i="3"/>
  <c r="B941" i="3" a="1"/>
  <c r="B941" i="3" s="1"/>
  <c r="A942" i="3"/>
  <c r="A159" i="3"/>
  <c r="D1105" i="3"/>
  <c r="A1106" i="3"/>
  <c r="B837" i="3" a="1"/>
  <c r="B837" i="3" s="1"/>
  <c r="C837" i="3" a="1"/>
  <c r="C837" i="3" s="1"/>
  <c r="D837" i="3" s="1"/>
  <c r="A838" i="3"/>
  <c r="A1134" i="3"/>
  <c r="B821" i="3" a="1"/>
  <c r="B821" i="3" s="1"/>
  <c r="A822" i="3"/>
  <c r="B855" i="3" a="1"/>
  <c r="B855" i="3" s="1"/>
  <c r="B198" i="3" a="1"/>
  <c r="B198" i="3" s="1"/>
  <c r="C198" i="3" a="1"/>
  <c r="C198" i="3" s="1"/>
  <c r="A199" i="3"/>
  <c r="D198" i="3"/>
  <c r="C672" i="3" a="1"/>
  <c r="C672" i="3" s="1"/>
  <c r="D672" i="3" s="1"/>
  <c r="A673" i="3"/>
  <c r="B672" i="3" a="1"/>
  <c r="B672" i="3" s="1"/>
  <c r="A1167" i="3"/>
  <c r="B132" i="3" a="1"/>
  <c r="B132" i="3" s="1"/>
  <c r="A133" i="3"/>
  <c r="C132" i="3" a="1"/>
  <c r="C132" i="3" s="1"/>
  <c r="D132" i="3" s="1"/>
  <c r="A1218" i="3"/>
  <c r="C1156" i="3" a="1"/>
  <c r="C1156" i="3" s="1"/>
  <c r="D1156" i="3" s="1"/>
  <c r="A1157" i="3"/>
  <c r="A1207" i="3"/>
  <c r="B1206" i="3" a="1"/>
  <c r="B1206" i="3" s="1"/>
  <c r="B1037" i="3" a="1"/>
  <c r="B1037" i="3" s="1"/>
  <c r="A1038" i="3"/>
  <c r="C428" i="3" a="1"/>
  <c r="C428" i="3" s="1"/>
  <c r="D428" i="3" s="1"/>
  <c r="A1242" i="3"/>
  <c r="C664" i="3" a="1"/>
  <c r="C664" i="3" s="1"/>
  <c r="A665" i="3"/>
  <c r="C314" i="3" a="1"/>
  <c r="C314" i="3" s="1"/>
  <c r="D314" i="3"/>
  <c r="A315" i="3"/>
  <c r="B1241" i="3" a="1"/>
  <c r="B1241" i="3" s="1"/>
  <c r="C126" i="3" a="1"/>
  <c r="C126" i="3" s="1"/>
  <c r="A1146" i="3"/>
  <c r="C1086" i="3" a="1"/>
  <c r="C1086" i="3" s="1"/>
  <c r="D1086" i="3" s="1"/>
  <c r="B1086" i="3" a="1"/>
  <c r="B1086" i="3" s="1"/>
  <c r="B663" i="3" a="1"/>
  <c r="B663" i="3" s="1"/>
  <c r="A664" i="3"/>
  <c r="B498" i="3" a="1"/>
  <c r="B498" i="3" s="1"/>
  <c r="C498" i="3" a="1"/>
  <c r="C498" i="3" s="1"/>
  <c r="A85" i="3"/>
  <c r="B1090" i="3" a="1"/>
  <c r="B1090" i="3" s="1"/>
  <c r="C1090" i="3" a="1"/>
  <c r="C1090" i="3" s="1"/>
  <c r="C460" i="3" a="1"/>
  <c r="C460" i="3" s="1"/>
  <c r="D460" i="3" s="1"/>
  <c r="B522" i="3" a="1"/>
  <c r="B522" i="3" s="1"/>
  <c r="A854" i="3"/>
  <c r="A129" i="3"/>
  <c r="B458" i="3" a="1"/>
  <c r="B458" i="3" s="1"/>
  <c r="B232" i="3" a="1"/>
  <c r="B232" i="3" s="1"/>
  <c r="A233" i="3"/>
  <c r="C232" i="3" a="1"/>
  <c r="C232" i="3" s="1"/>
  <c r="D232" i="3" s="1"/>
  <c r="C541" i="3" a="1"/>
  <c r="C541" i="3" s="1"/>
  <c r="A542" i="3"/>
  <c r="A1262" i="3"/>
  <c r="A1126" i="3"/>
  <c r="B1124" i="3" a="1"/>
  <c r="B1124" i="3" s="1"/>
  <c r="B948" i="3" a="1"/>
  <c r="B948" i="3" s="1"/>
  <c r="A949" i="3"/>
  <c r="B907" i="3" a="1"/>
  <c r="B907" i="3" s="1"/>
  <c r="A908" i="3"/>
  <c r="B622" i="3" a="1"/>
  <c r="B622" i="3" s="1"/>
  <c r="A478" i="3"/>
  <c r="B477" i="3" a="1"/>
  <c r="B477" i="3" s="1"/>
  <c r="D477" i="3"/>
  <c r="C395" i="3" a="1"/>
  <c r="C395" i="3" s="1"/>
  <c r="D395" i="3"/>
  <c r="A396" i="3"/>
  <c r="A210" i="3"/>
  <c r="D752" i="3"/>
  <c r="B510" i="3" a="1"/>
  <c r="B510" i="3" s="1"/>
  <c r="C1240" i="3" a="1"/>
  <c r="C1240" i="3" s="1"/>
  <c r="D1240" i="3" s="1"/>
  <c r="B1143" i="3" a="1"/>
  <c r="B1143" i="3" s="1"/>
  <c r="C1082" i="3" a="1"/>
  <c r="C1082" i="3" s="1"/>
  <c r="A774" i="3"/>
  <c r="C752" i="3" a="1"/>
  <c r="C752" i="3" s="1"/>
  <c r="B725" i="3" a="1"/>
  <c r="B725" i="3" s="1"/>
  <c r="A669" i="3"/>
  <c r="A637" i="3"/>
  <c r="C607" i="3" a="1"/>
  <c r="C607" i="3" s="1"/>
  <c r="D607" i="3" s="1"/>
  <c r="A559" i="3"/>
  <c r="D506" i="3"/>
  <c r="F506" i="3" s="1"/>
  <c r="D1006" i="3"/>
  <c r="A1007" i="3"/>
  <c r="B165" i="3" a="1"/>
  <c r="B165" i="3" s="1"/>
  <c r="A276" i="3"/>
  <c r="B275" i="3" a="1"/>
  <c r="B275" i="3" s="1"/>
  <c r="A1263" i="3"/>
  <c r="A1223" i="3"/>
  <c r="A872" i="3"/>
  <c r="B871" i="3" a="1"/>
  <c r="B871" i="3" s="1"/>
  <c r="A1241" i="3"/>
  <c r="C729" i="3" a="1"/>
  <c r="C729" i="3" s="1"/>
  <c r="D729" i="3" s="1"/>
  <c r="D534" i="3"/>
  <c r="A1258" i="3"/>
  <c r="C1162" i="3" a="1"/>
  <c r="C1162" i="3" s="1"/>
  <c r="A727" i="3"/>
  <c r="B314" i="3" a="1"/>
  <c r="B314" i="3" s="1"/>
  <c r="A291" i="3"/>
  <c r="A200" i="3"/>
  <c r="B292" i="3" a="1"/>
  <c r="B292" i="3" s="1"/>
  <c r="A272" i="3"/>
  <c r="C271" i="3" a="1"/>
  <c r="C271" i="3" s="1"/>
  <c r="D271" i="3"/>
  <c r="A251" i="3"/>
  <c r="C145" i="3" a="1"/>
  <c r="C145" i="3" s="1"/>
  <c r="D145" i="3" s="1"/>
  <c r="A1283" i="3"/>
  <c r="B975" i="3" a="1"/>
  <c r="B975" i="3" s="1"/>
  <c r="C871" i="3" a="1"/>
  <c r="C871" i="3" s="1"/>
  <c r="G330" i="3"/>
  <c r="A264" i="3"/>
  <c r="A374" i="3"/>
  <c r="B291" i="3" a="1"/>
  <c r="B291" i="3" s="1"/>
  <c r="D291" i="3"/>
  <c r="F291" i="3" s="1"/>
  <c r="G291" i="3" s="1"/>
  <c r="D102" i="3"/>
  <c r="F102" i="3" s="1"/>
  <c r="G102" i="3" s="1"/>
  <c r="B102" i="3" a="1"/>
  <c r="B102" i="3" s="1"/>
  <c r="A103" i="3"/>
  <c r="B248" i="3" a="1"/>
  <c r="B248" i="3" s="1"/>
  <c r="C248" i="3" a="1"/>
  <c r="C248" i="3" s="1"/>
  <c r="D248" i="3" s="1"/>
  <c r="A226" i="3"/>
  <c r="B1043" i="3" a="1"/>
  <c r="B1043" i="3" s="1"/>
  <c r="A330" i="3"/>
  <c r="C802" i="3" a="1"/>
  <c r="C802" i="3" s="1"/>
  <c r="A803" i="3"/>
  <c r="B802" i="3" a="1"/>
  <c r="B802" i="3" s="1"/>
  <c r="A109" i="3"/>
  <c r="A783" i="3"/>
  <c r="C410" i="3" a="1"/>
  <c r="C410" i="3" s="1"/>
  <c r="D410" i="3"/>
  <c r="A411" i="3"/>
  <c r="B772" i="3" a="1"/>
  <c r="B772" i="3" s="1"/>
  <c r="C772" i="3" a="1"/>
  <c r="C772" i="3" s="1"/>
  <c r="B142" i="3" a="1"/>
  <c r="B142" i="3" s="1"/>
  <c r="C142" i="3" a="1"/>
  <c r="C142" i="3" s="1"/>
  <c r="D142" i="3" s="1"/>
  <c r="C686" i="3" a="1"/>
  <c r="C686" i="3" s="1"/>
  <c r="C108" i="3" a="1"/>
  <c r="C108" i="3" s="1"/>
  <c r="D554" i="3"/>
  <c r="F554" i="3" s="1"/>
  <c r="B554" i="3" a="1"/>
  <c r="B554" i="3" s="1"/>
  <c r="A1042" i="3"/>
  <c r="D951" i="3"/>
  <c r="A1235" i="3"/>
  <c r="A912" i="3"/>
  <c r="B367" i="3" a="1"/>
  <c r="B367" i="3" s="1"/>
  <c r="D347" i="3"/>
  <c r="F347" i="3" s="1"/>
  <c r="G347" i="3" s="1"/>
  <c r="A348" i="3"/>
  <c r="A122" i="3"/>
  <c r="A577" i="3"/>
  <c r="A961" i="3"/>
  <c r="C325" i="3" a="1"/>
  <c r="C325" i="3" s="1"/>
  <c r="D325" i="3"/>
  <c r="C1171" i="3" a="1"/>
  <c r="C1171" i="3" s="1"/>
  <c r="D1171" i="3" s="1"/>
  <c r="B1041" i="3" a="1"/>
  <c r="B1041" i="3" s="1"/>
  <c r="C910" i="3" a="1"/>
  <c r="C910" i="3" s="1"/>
  <c r="A1192" i="3"/>
  <c r="C576" i="3" a="1"/>
  <c r="C576" i="3" s="1"/>
  <c r="D576" i="3" s="1"/>
  <c r="A524" i="3"/>
  <c r="B460" i="3" a="1"/>
  <c r="B460" i="3" s="1"/>
  <c r="B364" i="3" a="1"/>
  <c r="B364" i="3" s="1"/>
  <c r="C364" i="3" a="1"/>
  <c r="C364" i="3" s="1"/>
  <c r="D364" i="3" s="1"/>
  <c r="A365" i="3"/>
  <c r="B345" i="3" a="1"/>
  <c r="B345" i="3" s="1"/>
  <c r="C345" i="3" a="1"/>
  <c r="C345" i="3" s="1"/>
  <c r="D345" i="3"/>
  <c r="C308" i="3" a="1"/>
  <c r="C308" i="3" s="1"/>
  <c r="D308" i="3" s="1"/>
  <c r="A309" i="3"/>
  <c r="C1041" i="3" a="1"/>
  <c r="C1041" i="3" s="1"/>
  <c r="C743" i="3" a="1"/>
  <c r="C743" i="3" s="1"/>
  <c r="D885" i="3"/>
  <c r="F885" i="3" s="1"/>
  <c r="A459" i="3"/>
  <c r="B325" i="3" a="1"/>
  <c r="B325" i="3" s="1"/>
  <c r="A833" i="3"/>
  <c r="C521" i="3" a="1"/>
  <c r="C521" i="3" s="1"/>
  <c r="D521" i="3" s="1"/>
  <c r="B1138" i="3" a="1"/>
  <c r="B1138" i="3" s="1"/>
  <c r="D1138" i="3"/>
  <c r="D1073" i="3"/>
  <c r="A1074" i="3"/>
  <c r="C445" i="3" a="1"/>
  <c r="C445" i="3" s="1"/>
  <c r="B101" i="3" a="1"/>
  <c r="B101" i="3" s="1"/>
  <c r="D101" i="3"/>
  <c r="A101" i="3"/>
  <c r="C100" i="3" a="1"/>
  <c r="C100" i="3" s="1"/>
  <c r="D100" i="3" s="1"/>
  <c r="C391" i="3" a="1"/>
  <c r="C391" i="3" s="1"/>
  <c r="A392" i="3"/>
  <c r="B885" i="3" a="1"/>
  <c r="B885" i="3" s="1"/>
  <c r="A886" i="3"/>
  <c r="B514" i="3" a="1"/>
  <c r="B514" i="3" s="1"/>
  <c r="A515" i="3"/>
  <c r="B330" i="3" a="1"/>
  <c r="B330" i="3" s="1"/>
  <c r="B1169" i="3" a="1"/>
  <c r="B1169" i="3" s="1"/>
  <c r="D832" i="3"/>
  <c r="A102" i="3"/>
  <c r="A79" i="3"/>
  <c r="D1205" i="3"/>
  <c r="F1205" i="3" s="1"/>
  <c r="A1109" i="3"/>
  <c r="B1022" i="3" a="1"/>
  <c r="B1022" i="3" s="1"/>
  <c r="D806" i="3"/>
  <c r="C654" i="3" a="1"/>
  <c r="C654" i="3" s="1"/>
  <c r="D654" i="3" s="1"/>
  <c r="C545" i="3" a="1"/>
  <c r="C545" i="3" s="1"/>
  <c r="A275" i="3"/>
  <c r="C101" i="3" a="1"/>
  <c r="C101" i="3" s="1"/>
  <c r="C754" i="3" a="1"/>
  <c r="C754" i="3" s="1"/>
  <c r="A405" i="3"/>
  <c r="A60" i="3"/>
  <c r="B557" i="3" a="1"/>
  <c r="B557" i="3" s="1"/>
  <c r="A558" i="3"/>
  <c r="C275" i="3" a="1"/>
  <c r="C275" i="3" s="1"/>
  <c r="D275" i="3" s="1"/>
  <c r="B1287" i="3" a="1"/>
  <c r="B1287" i="3" s="1"/>
  <c r="A1187" i="3"/>
  <c r="A1022" i="3"/>
  <c r="A926" i="3"/>
  <c r="C832" i="3" a="1"/>
  <c r="C832" i="3" s="1"/>
  <c r="C806" i="3" a="1"/>
  <c r="C806" i="3" s="1"/>
  <c r="B382" i="3" a="1"/>
  <c r="B382" i="3" s="1"/>
  <c r="C382" i="3" a="1"/>
  <c r="C382" i="3" s="1"/>
  <c r="D382" i="3" s="1"/>
  <c r="A59" i="3"/>
  <c r="C1043" i="3" a="1"/>
  <c r="C1043" i="3" s="1"/>
  <c r="D1043" i="3" s="1"/>
  <c r="D329" i="3"/>
  <c r="C329" i="3" a="1"/>
  <c r="C329" i="3" s="1"/>
  <c r="A784" i="3"/>
  <c r="D1108" i="3"/>
  <c r="A924" i="3"/>
  <c r="C597" i="3" a="1"/>
  <c r="C597" i="3" s="1"/>
  <c r="D597" i="3" s="1"/>
  <c r="A545" i="3"/>
  <c r="C274" i="3" a="1"/>
  <c r="C274" i="3" s="1"/>
  <c r="D274" i="3" s="1"/>
  <c r="B100" i="3" a="1"/>
  <c r="B100" i="3" s="1"/>
  <c r="C78" i="3" a="1"/>
  <c r="C78" i="3" s="1"/>
  <c r="B131" i="3" a="1"/>
  <c r="B131" i="3" s="1"/>
  <c r="A132" i="3"/>
  <c r="C534" i="3" a="1"/>
  <c r="C534" i="3" s="1"/>
  <c r="A535" i="3"/>
  <c r="C1022" i="3" a="1"/>
  <c r="C1022" i="3" s="1"/>
  <c r="D1022" i="3" s="1"/>
  <c r="B1205" i="3" a="1"/>
  <c r="B1205" i="3" s="1"/>
  <c r="A1248" i="3"/>
  <c r="A249" i="3"/>
  <c r="A98" i="3"/>
  <c r="C558" i="3" a="1"/>
  <c r="C558" i="3" s="1"/>
  <c r="D558" i="3"/>
  <c r="B558" i="3" a="1"/>
  <c r="B558" i="3" s="1"/>
  <c r="D330" i="3"/>
  <c r="F330" i="3" s="1"/>
  <c r="A331" i="3"/>
  <c r="B877" i="3" a="1"/>
  <c r="B877" i="3" s="1"/>
  <c r="A363" i="3"/>
  <c r="A1205" i="3"/>
  <c r="A804" i="3"/>
  <c r="C622" i="3" a="1"/>
  <c r="C622" i="3" s="1"/>
  <c r="B78" i="3" a="1"/>
  <c r="B78" i="3" s="1"/>
  <c r="C773" i="3" a="1"/>
  <c r="C773" i="3" s="1"/>
  <c r="D773" i="3" s="1"/>
  <c r="B773" i="3" a="1"/>
  <c r="B773" i="3" s="1"/>
  <c r="C297" i="3" a="1"/>
  <c r="C297" i="3" s="1"/>
  <c r="D297" i="3" s="1"/>
  <c r="B297" i="3" a="1"/>
  <c r="B297" i="3" s="1"/>
  <c r="C856" i="3" a="1"/>
  <c r="C856" i="3" s="1"/>
  <c r="D856" i="3" s="1"/>
  <c r="C854" i="3" a="1"/>
  <c r="C854" i="3" s="1"/>
  <c r="B742" i="3" a="1"/>
  <c r="B742" i="3" s="1"/>
  <c r="C1290" i="3" a="1"/>
  <c r="C1290" i="3" s="1"/>
  <c r="D1290" i="3" s="1"/>
  <c r="A406" i="3"/>
  <c r="C365" i="3" a="1"/>
  <c r="C365" i="3" s="1"/>
  <c r="D365" i="3" s="1"/>
  <c r="B555" i="3" a="1"/>
  <c r="B555" i="3" s="1"/>
  <c r="A556" i="3"/>
  <c r="C536" i="3" a="1"/>
  <c r="C536" i="3" s="1"/>
  <c r="D536" i="3" s="1"/>
  <c r="A537" i="3"/>
  <c r="B133" i="3" a="1"/>
  <c r="B133" i="3" s="1"/>
  <c r="D133" i="3"/>
  <c r="F133" i="3" s="1"/>
  <c r="G133" i="3" s="1"/>
  <c r="A134" i="3"/>
  <c r="B675" i="3" a="1"/>
  <c r="B675" i="3" s="1"/>
  <c r="B702" i="3" a="1"/>
  <c r="B702" i="3" s="1"/>
  <c r="D811" i="3"/>
  <c r="B811" i="3" a="1"/>
  <c r="B811" i="3" s="1"/>
  <c r="B589" i="3" a="1"/>
  <c r="B589" i="3" s="1"/>
  <c r="G589" i="3"/>
  <c r="B188" i="3" a="1"/>
  <c r="B188" i="3" s="1"/>
  <c r="C188" i="3" a="1"/>
  <c r="C188" i="3" s="1"/>
  <c r="B438" i="3" a="1"/>
  <c r="B438" i="3" s="1"/>
  <c r="A439" i="3"/>
  <c r="B380" i="3" a="1"/>
  <c r="B380" i="3" s="1"/>
  <c r="D380" i="3"/>
  <c r="F380" i="3" s="1"/>
  <c r="B246" i="3" a="1"/>
  <c r="B246" i="3" s="1"/>
  <c r="C246" i="3" a="1"/>
  <c r="C246" i="3" s="1"/>
  <c r="C187" i="3" a="1"/>
  <c r="C187" i="3" s="1"/>
  <c r="D187" i="3" s="1"/>
  <c r="B72" i="3" a="1"/>
  <c r="B72" i="3" s="1"/>
  <c r="A73" i="3"/>
  <c r="C763" i="3" a="1"/>
  <c r="C763" i="3" s="1"/>
  <c r="C600" i="3" a="1"/>
  <c r="C600" i="3" s="1"/>
  <c r="D600" i="3" s="1"/>
  <c r="A585" i="3"/>
  <c r="D568" i="3"/>
  <c r="F568" i="3" s="1"/>
  <c r="G568" i="3" s="1"/>
  <c r="A569" i="3"/>
  <c r="B512" i="3" a="1"/>
  <c r="B512" i="3" s="1"/>
  <c r="B829" i="3" a="1"/>
  <c r="B829" i="3" s="1"/>
  <c r="A830" i="3"/>
  <c r="C379" i="3" a="1"/>
  <c r="C379" i="3" s="1"/>
  <c r="C394" i="3" a="1"/>
  <c r="C394" i="3" s="1"/>
  <c r="B394" i="3" a="1"/>
  <c r="B394" i="3" s="1"/>
  <c r="A205" i="3"/>
  <c r="B67" i="3" a="1"/>
  <c r="B67" i="3" s="1"/>
  <c r="C471" i="3" a="1"/>
  <c r="C471" i="3" s="1"/>
  <c r="D471" i="3"/>
  <c r="C601" i="3" a="1"/>
  <c r="C601" i="3" s="1"/>
  <c r="D601" i="3" s="1"/>
  <c r="B86" i="3" a="1"/>
  <c r="B86" i="3" s="1"/>
  <c r="A87" i="3"/>
  <c r="B85" i="3" a="1"/>
  <c r="B85" i="3" s="1"/>
  <c r="C85" i="3" a="1"/>
  <c r="C85" i="3" s="1"/>
  <c r="D85" i="3" s="1"/>
  <c r="A86" i="3"/>
  <c r="B842" i="3" a="1"/>
  <c r="B842" i="3" s="1"/>
  <c r="B296" i="3" a="1"/>
  <c r="B296" i="3" s="1"/>
  <c r="C296" i="3" a="1"/>
  <c r="C296" i="3" s="1"/>
  <c r="C220" i="3" a="1"/>
  <c r="C220" i="3" s="1"/>
  <c r="A221" i="3"/>
  <c r="A124" i="3"/>
  <c r="C123" i="3" a="1"/>
  <c r="C123" i="3" s="1"/>
  <c r="D734" i="3"/>
  <c r="C574" i="3" a="1"/>
  <c r="C574" i="3" s="1"/>
  <c r="D377" i="3"/>
  <c r="D340" i="3"/>
  <c r="B323" i="3" a="1"/>
  <c r="B323" i="3" s="1"/>
  <c r="C227" i="3" a="1"/>
  <c r="C227" i="3" s="1"/>
  <c r="D227" i="3" s="1"/>
  <c r="B187" i="3" a="1"/>
  <c r="B187" i="3" s="1"/>
  <c r="B129" i="3" a="1"/>
  <c r="B129" i="3" s="1"/>
  <c r="A659" i="3"/>
  <c r="A3" i="3"/>
  <c r="C2" i="3" a="1"/>
  <c r="C2" i="3" s="1"/>
  <c r="D2" i="3" s="1"/>
  <c r="F2" i="3" s="1"/>
  <c r="G2" i="3" s="1"/>
  <c r="B2" i="3" a="1"/>
  <c r="B2" i="3" s="1"/>
  <c r="A1271" i="3"/>
  <c r="C1270" i="3" a="1"/>
  <c r="C1270" i="3" s="1"/>
  <c r="D1270" i="3" s="1"/>
  <c r="B1270" i="3" a="1"/>
  <c r="B1270" i="3" s="1"/>
  <c r="A937" i="3"/>
  <c r="B936" i="3" a="1"/>
  <c r="B936" i="3" s="1"/>
  <c r="C936" i="3" a="1"/>
  <c r="C936" i="3" s="1"/>
  <c r="D936" i="3" s="1"/>
  <c r="C1266" i="3" a="1"/>
  <c r="C1266" i="3" s="1"/>
  <c r="B1266" i="3" a="1"/>
  <c r="B1266" i="3" s="1"/>
  <c r="D1266" i="3"/>
  <c r="A1267" i="3"/>
  <c r="B1276" i="3" a="1"/>
  <c r="B1276" i="3" s="1"/>
  <c r="C1276" i="3" a="1"/>
  <c r="C1276" i="3" s="1"/>
  <c r="D1276" i="3" s="1"/>
  <c r="A1277" i="3"/>
  <c r="B887" i="3" a="1"/>
  <c r="B887" i="3" s="1"/>
  <c r="C887" i="3" a="1"/>
  <c r="C887" i="3" s="1"/>
  <c r="A888" i="3"/>
  <c r="D887" i="3"/>
  <c r="B1060" i="3" a="1"/>
  <c r="B1060" i="3" s="1"/>
  <c r="C1060" i="3" a="1"/>
  <c r="C1060" i="3" s="1"/>
  <c r="D1060" i="3" s="1"/>
  <c r="B794" i="3" a="1"/>
  <c r="B794" i="3" s="1"/>
  <c r="A795" i="3"/>
  <c r="C794" i="3" a="1"/>
  <c r="C794" i="3" s="1"/>
  <c r="C1235" i="3" a="1"/>
  <c r="C1235" i="3" s="1"/>
  <c r="D1235" i="3" s="1"/>
  <c r="B1235" i="3" a="1"/>
  <c r="B1235" i="3" s="1"/>
  <c r="D1182" i="3"/>
  <c r="C1173" i="3" a="1"/>
  <c r="C1173" i="3" s="1"/>
  <c r="D1173" i="3" s="1"/>
  <c r="A1174" i="3"/>
  <c r="B933" i="3" a="1"/>
  <c r="B933" i="3" s="1"/>
  <c r="D933" i="3"/>
  <c r="B904" i="3" a="1"/>
  <c r="B904" i="3" s="1"/>
  <c r="A905" i="3"/>
  <c r="B858" i="3" a="1"/>
  <c r="B858" i="3" s="1"/>
  <c r="C858" i="3" a="1"/>
  <c r="C858" i="3" s="1"/>
  <c r="D858" i="3"/>
  <c r="A859" i="3"/>
  <c r="D794" i="3"/>
  <c r="B624" i="3" a="1"/>
  <c r="B624" i="3" s="1"/>
  <c r="C624" i="3" a="1"/>
  <c r="C624" i="3" s="1"/>
  <c r="D624" i="3" s="1"/>
  <c r="A625" i="3"/>
  <c r="B1173" i="3" a="1"/>
  <c r="B1173" i="3" s="1"/>
  <c r="B1088" i="3" a="1"/>
  <c r="B1088" i="3" s="1"/>
  <c r="C1088" i="3" a="1"/>
  <c r="C1088" i="3" s="1"/>
  <c r="D1088" i="3" s="1"/>
  <c r="A1089" i="3"/>
  <c r="A1051" i="3"/>
  <c r="B1050" i="3" a="1"/>
  <c r="B1050" i="3" s="1"/>
  <c r="C1050" i="3" a="1"/>
  <c r="C1050" i="3" s="1"/>
  <c r="D1050" i="3"/>
  <c r="C933" i="3" a="1"/>
  <c r="C933" i="3" s="1"/>
  <c r="B793" i="3" a="1"/>
  <c r="B793" i="3" s="1"/>
  <c r="C793" i="3" a="1"/>
  <c r="C793" i="3" s="1"/>
  <c r="A794" i="3"/>
  <c r="D793" i="3"/>
  <c r="B612" i="3" a="1"/>
  <c r="B612" i="3" s="1"/>
  <c r="C612" i="3" a="1"/>
  <c r="C612" i="3" s="1"/>
  <c r="D612" i="3"/>
  <c r="A613" i="3"/>
  <c r="A980" i="3"/>
  <c r="C979" i="3" a="1"/>
  <c r="C979" i="3" s="1"/>
  <c r="D979" i="3" s="1"/>
  <c r="C1298" i="3" a="1"/>
  <c r="C1298" i="3" s="1"/>
  <c r="D1298" i="3" s="1"/>
  <c r="B1275" i="3" a="1"/>
  <c r="B1275" i="3" s="1"/>
  <c r="A1276" i="3"/>
  <c r="C1275" i="3" a="1"/>
  <c r="C1275" i="3" s="1"/>
  <c r="D1275" i="3" s="1"/>
  <c r="B1243" i="3" a="1"/>
  <c r="B1243" i="3" s="1"/>
  <c r="A1244" i="3"/>
  <c r="C1243" i="3" a="1"/>
  <c r="C1243" i="3" s="1"/>
  <c r="B1051" i="3" a="1"/>
  <c r="B1051" i="3" s="1"/>
  <c r="C1051" i="3" a="1"/>
  <c r="C1051" i="3" s="1"/>
  <c r="D1051" i="3" s="1"/>
  <c r="A1052" i="3"/>
  <c r="G1258" i="3"/>
  <c r="D1258" i="3"/>
  <c r="F1258" i="3" s="1"/>
  <c r="A1259" i="3"/>
  <c r="A1191" i="3"/>
  <c r="A1140" i="3"/>
  <c r="B1139" i="3" a="1"/>
  <c r="B1139" i="3" s="1"/>
  <c r="A1132" i="3"/>
  <c r="C1131" i="3" a="1"/>
  <c r="C1131" i="3" s="1"/>
  <c r="B1131" i="3" a="1"/>
  <c r="B1131" i="3" s="1"/>
  <c r="D1131" i="3"/>
  <c r="C904" i="3" a="1"/>
  <c r="C904" i="3" s="1"/>
  <c r="D904" i="3" s="1"/>
  <c r="D1215" i="3"/>
  <c r="C1215" i="3" a="1"/>
  <c r="C1215" i="3" s="1"/>
  <c r="A1216" i="3"/>
  <c r="C1139" i="3" a="1"/>
  <c r="C1139" i="3" s="1"/>
  <c r="D1139" i="3" s="1"/>
  <c r="B1113" i="3" a="1"/>
  <c r="B1113" i="3" s="1"/>
  <c r="C1113" i="3" a="1"/>
  <c r="C1113" i="3" s="1"/>
  <c r="D1113" i="3" s="1"/>
  <c r="A1114" i="3"/>
  <c r="B1033" i="3" a="1"/>
  <c r="B1033" i="3" s="1"/>
  <c r="C1033" i="3" a="1"/>
  <c r="C1033" i="3" s="1"/>
  <c r="D1033" i="3"/>
  <c r="B920" i="3" a="1"/>
  <c r="B920" i="3" s="1"/>
  <c r="C920" i="3" a="1"/>
  <c r="C920" i="3" s="1"/>
  <c r="D920" i="3" s="1"/>
  <c r="A921" i="3"/>
  <c r="A904" i="3"/>
  <c r="B903" i="3" a="1"/>
  <c r="B903" i="3" s="1"/>
  <c r="C903" i="3" a="1"/>
  <c r="C903" i="3" s="1"/>
  <c r="D903" i="3"/>
  <c r="A837" i="3"/>
  <c r="B836" i="3" a="1"/>
  <c r="B836" i="3" s="1"/>
  <c r="C836" i="3" a="1"/>
  <c r="C836" i="3" s="1"/>
  <c r="D836" i="3"/>
  <c r="A793" i="3"/>
  <c r="B792" i="3" a="1"/>
  <c r="B792" i="3" s="1"/>
  <c r="C792" i="3" a="1"/>
  <c r="C792" i="3" s="1"/>
  <c r="D792" i="3" s="1"/>
  <c r="B732" i="3" a="1"/>
  <c r="B732" i="3" s="1"/>
  <c r="A733" i="3"/>
  <c r="C732" i="3" a="1"/>
  <c r="C732" i="3" s="1"/>
  <c r="B1098" i="3" a="1"/>
  <c r="B1098" i="3" s="1"/>
  <c r="C1098" i="3" a="1"/>
  <c r="C1098" i="3" s="1"/>
  <c r="D1098" i="3"/>
  <c r="A1099" i="3"/>
  <c r="A1252" i="3"/>
  <c r="C1251" i="3" a="1"/>
  <c r="C1251" i="3" s="1"/>
  <c r="B1251" i="3" a="1"/>
  <c r="B1251" i="3" s="1"/>
  <c r="D1251" i="3"/>
  <c r="B1242" i="3" a="1"/>
  <c r="B1242" i="3" s="1"/>
  <c r="A1243" i="3"/>
  <c r="D1199" i="3"/>
  <c r="B1199" i="3" a="1"/>
  <c r="B1199" i="3" s="1"/>
  <c r="C1199" i="3" a="1"/>
  <c r="C1199" i="3" s="1"/>
  <c r="A1200" i="3"/>
  <c r="B1190" i="3" a="1"/>
  <c r="B1190" i="3" s="1"/>
  <c r="C1190" i="3" a="1"/>
  <c r="C1190" i="3" s="1"/>
  <c r="D1190" i="3" s="1"/>
  <c r="C1163" i="3" a="1"/>
  <c r="C1163" i="3" s="1"/>
  <c r="D1163" i="3"/>
  <c r="A1164" i="3"/>
  <c r="A1097" i="3"/>
  <c r="B1096" i="3" a="1"/>
  <c r="B1096" i="3" s="1"/>
  <c r="C1096" i="3" a="1"/>
  <c r="C1096" i="3" s="1"/>
  <c r="D1096" i="3"/>
  <c r="B1014" i="3" a="1"/>
  <c r="B1014" i="3" s="1"/>
  <c r="A1015" i="3"/>
  <c r="C1014" i="3" a="1"/>
  <c r="C1014" i="3" s="1"/>
  <c r="D1014" i="3" s="1"/>
  <c r="A1274" i="3"/>
  <c r="C1273" i="3" a="1"/>
  <c r="C1273" i="3" s="1"/>
  <c r="D1273" i="3" s="1"/>
  <c r="B1225" i="3" a="1"/>
  <c r="B1225" i="3" s="1"/>
  <c r="C1225" i="3" a="1"/>
  <c r="C1225" i="3" s="1"/>
  <c r="D1225" i="3" s="1"/>
  <c r="A1226" i="3"/>
  <c r="A1215" i="3"/>
  <c r="A1147" i="3"/>
  <c r="A1131" i="3"/>
  <c r="B1130" i="3" a="1"/>
  <c r="B1130" i="3" s="1"/>
  <c r="C1130" i="3" a="1"/>
  <c r="C1130" i="3" s="1"/>
  <c r="B1032" i="3" a="1"/>
  <c r="B1032" i="3" s="1"/>
  <c r="C1032" i="3" a="1"/>
  <c r="C1032" i="3" s="1"/>
  <c r="D1032" i="3" s="1"/>
  <c r="A1033" i="3"/>
  <c r="B912" i="3" a="1"/>
  <c r="B912" i="3" s="1"/>
  <c r="C912" i="3" a="1"/>
  <c r="C912" i="3" s="1"/>
  <c r="D912" i="3" s="1"/>
  <c r="C874" i="3" a="1"/>
  <c r="C874" i="3" s="1"/>
  <c r="B874" i="3" a="1"/>
  <c r="B874" i="3" s="1"/>
  <c r="D874" i="3"/>
  <c r="A875" i="3"/>
  <c r="B825" i="3" a="1"/>
  <c r="B825" i="3" s="1"/>
  <c r="C825" i="3" a="1"/>
  <c r="C825" i="3" s="1"/>
  <c r="D825" i="3"/>
  <c r="A767" i="3"/>
  <c r="B766" i="3" a="1"/>
  <c r="B766" i="3" s="1"/>
  <c r="C766" i="3" a="1"/>
  <c r="C766" i="3" s="1"/>
  <c r="D766" i="3" s="1"/>
  <c r="D741" i="3"/>
  <c r="B741" i="3" a="1"/>
  <c r="B741" i="3" s="1"/>
  <c r="A742" i="3"/>
  <c r="C741" i="3" a="1"/>
  <c r="C741" i="3" s="1"/>
  <c r="D1296" i="3"/>
  <c r="A1297" i="3"/>
  <c r="C1296" i="3" a="1"/>
  <c r="C1296" i="3" s="1"/>
  <c r="B1258" i="3" a="1"/>
  <c r="B1258" i="3" s="1"/>
  <c r="C1242" i="3" a="1"/>
  <c r="C1242" i="3" s="1"/>
  <c r="D1242" i="3" s="1"/>
  <c r="B1234" i="3" a="1"/>
  <c r="B1234" i="3" s="1"/>
  <c r="D1234" i="3"/>
  <c r="F1234" i="3" s="1"/>
  <c r="G1234" i="3" s="1"/>
  <c r="D1130" i="3"/>
  <c r="A977" i="3"/>
  <c r="C976" i="3" a="1"/>
  <c r="C976" i="3" s="1"/>
  <c r="D976" i="3" s="1"/>
  <c r="B957" i="3" a="1"/>
  <c r="B957" i="3" s="1"/>
  <c r="C957" i="3" a="1"/>
  <c r="C957" i="3" s="1"/>
  <c r="D957" i="3" s="1"/>
  <c r="A958" i="3"/>
  <c r="A740" i="3"/>
  <c r="B739" i="3" a="1"/>
  <c r="B739" i="3" s="1"/>
  <c r="C739" i="3" a="1"/>
  <c r="C739" i="3" s="1"/>
  <c r="D739" i="3" s="1"/>
  <c r="C653" i="3" a="1"/>
  <c r="C653" i="3" s="1"/>
  <c r="D653" i="3"/>
  <c r="B653" i="3" a="1"/>
  <c r="B653" i="3" s="1"/>
  <c r="A654" i="3"/>
  <c r="B1288" i="3" a="1"/>
  <c r="B1288" i="3" s="1"/>
  <c r="C1288" i="3" a="1"/>
  <c r="C1288" i="3" s="1"/>
  <c r="D1288" i="3"/>
  <c r="A1289" i="3"/>
  <c r="A1198" i="3"/>
  <c r="C1197" i="3" a="1"/>
  <c r="C1197" i="3" s="1"/>
  <c r="D1197" i="3" s="1"/>
  <c r="B1179" i="3" a="1"/>
  <c r="B1179" i="3" s="1"/>
  <c r="C1179" i="3" a="1"/>
  <c r="C1179" i="3" s="1"/>
  <c r="D1179" i="3" s="1"/>
  <c r="A1180" i="3"/>
  <c r="A1170" i="3"/>
  <c r="D1169" i="3"/>
  <c r="F1169" i="3" s="1"/>
  <c r="G1169" i="3" s="1"/>
  <c r="C1110" i="3" a="1"/>
  <c r="C1110" i="3" s="1"/>
  <c r="D1110" i="3" s="1"/>
  <c r="A1111" i="3"/>
  <c r="A910" i="3"/>
  <c r="D909" i="3"/>
  <c r="C909" i="3" a="1"/>
  <c r="C909" i="3" s="1"/>
  <c r="B909" i="3" a="1"/>
  <c r="B909" i="3" s="1"/>
  <c r="B582" i="3" a="1"/>
  <c r="B582" i="3" s="1"/>
  <c r="C582" i="3" a="1"/>
  <c r="C582" i="3" s="1"/>
  <c r="D582" i="3" s="1"/>
  <c r="A583" i="3"/>
  <c r="B1109" i="3" a="1"/>
  <c r="B1109" i="3" s="1"/>
  <c r="A1110" i="3"/>
  <c r="B1085" i="3" a="1"/>
  <c r="B1085" i="3" s="1"/>
  <c r="D1085" i="3"/>
  <c r="A1086" i="3"/>
  <c r="C491" i="3" a="1"/>
  <c r="C491" i="3" s="1"/>
  <c r="D491" i="3" s="1"/>
  <c r="B491" i="3" a="1"/>
  <c r="B491" i="3" s="1"/>
  <c r="A492" i="3"/>
  <c r="B1040" i="3" a="1"/>
  <c r="B1040" i="3" s="1"/>
  <c r="A1041" i="3"/>
  <c r="C1040" i="3" a="1"/>
  <c r="C1040" i="3" s="1"/>
  <c r="A737" i="3"/>
  <c r="B736" i="3" a="1"/>
  <c r="B736" i="3" s="1"/>
  <c r="C736" i="3" a="1"/>
  <c r="C736" i="3" s="1"/>
  <c r="D736" i="3" s="1"/>
  <c r="B662" i="3" a="1"/>
  <c r="B662" i="3" s="1"/>
  <c r="C662" i="3" a="1"/>
  <c r="C662" i="3" s="1"/>
  <c r="D662" i="3" s="1"/>
  <c r="A663" i="3"/>
  <c r="C1281" i="3" a="1"/>
  <c r="C1281" i="3" s="1"/>
  <c r="D1281" i="3"/>
  <c r="B1281" i="3" a="1"/>
  <c r="B1281" i="3" s="1"/>
  <c r="C1168" i="3" a="1"/>
  <c r="C1168" i="3" s="1"/>
  <c r="D1168" i="3"/>
  <c r="C1085" i="3" a="1"/>
  <c r="C1085" i="3" s="1"/>
  <c r="C1038" i="3" a="1"/>
  <c r="C1038" i="3" s="1"/>
  <c r="B1038" i="3" a="1"/>
  <c r="B1038" i="3" s="1"/>
  <c r="A1039" i="3"/>
  <c r="D1038" i="3"/>
  <c r="D1010" i="3"/>
  <c r="A1011" i="3"/>
  <c r="B1010" i="3" a="1"/>
  <c r="B1010" i="3" s="1"/>
  <c r="C1010" i="3" a="1"/>
  <c r="C1010" i="3" s="1"/>
  <c r="A844" i="3"/>
  <c r="B843" i="3" a="1"/>
  <c r="B843" i="3" s="1"/>
  <c r="C843" i="3" a="1"/>
  <c r="C843" i="3" s="1"/>
  <c r="B1128" i="3" a="1"/>
  <c r="B1128" i="3" s="1"/>
  <c r="D1128" i="3"/>
  <c r="A1129" i="3"/>
  <c r="B1272" i="3" a="1"/>
  <c r="B1272" i="3" s="1"/>
  <c r="C1272" i="3" a="1"/>
  <c r="C1272" i="3" s="1"/>
  <c r="D1272" i="3" s="1"/>
  <c r="C984" i="3" a="1"/>
  <c r="C984" i="3" s="1"/>
  <c r="D984" i="3" s="1"/>
  <c r="A985" i="3"/>
  <c r="B984" i="3" a="1"/>
  <c r="B984" i="3" s="1"/>
  <c r="B844" i="3" a="1"/>
  <c r="B844" i="3" s="1"/>
  <c r="C844" i="3" a="1"/>
  <c r="C844" i="3" s="1"/>
  <c r="D844" i="3"/>
  <c r="A845" i="3"/>
  <c r="B812" i="3" a="1"/>
  <c r="B812" i="3" s="1"/>
  <c r="C812" i="3" a="1"/>
  <c r="C812" i="3" s="1"/>
  <c r="D812" i="3"/>
  <c r="A813" i="3"/>
  <c r="A1264" i="3"/>
  <c r="B1263" i="3" a="1"/>
  <c r="B1263" i="3" s="1"/>
  <c r="B1046" i="3" a="1"/>
  <c r="B1046" i="3" s="1"/>
  <c r="C1046" i="3" a="1"/>
  <c r="C1046" i="3" s="1"/>
  <c r="A1047" i="3"/>
  <c r="A328" i="3"/>
  <c r="C327" i="3" a="1"/>
  <c r="C327" i="3" s="1"/>
  <c r="B1293" i="3" a="1"/>
  <c r="B1293" i="3" s="1"/>
  <c r="C1293" i="3" a="1"/>
  <c r="C1293" i="3" s="1"/>
  <c r="A1287" i="3"/>
  <c r="C1109" i="3" a="1"/>
  <c r="C1109" i="3" s="1"/>
  <c r="D1109" i="3" s="1"/>
  <c r="D992" i="3"/>
  <c r="F992" i="3" s="1"/>
  <c r="B992" i="3" a="1"/>
  <c r="B992" i="3" s="1"/>
  <c r="G992" i="3"/>
  <c r="A993" i="3"/>
  <c r="B747" i="3" a="1"/>
  <c r="B747" i="3" s="1"/>
  <c r="C747" i="3" a="1"/>
  <c r="C747" i="3" s="1"/>
  <c r="D747" i="3" s="1"/>
  <c r="B650" i="3" a="1"/>
  <c r="B650" i="3" s="1"/>
  <c r="C650" i="3" a="1"/>
  <c r="C650" i="3" s="1"/>
  <c r="D650" i="3" s="1"/>
  <c r="A651" i="3"/>
  <c r="A373" i="3"/>
  <c r="C372" i="3" a="1"/>
  <c r="C372" i="3" s="1"/>
  <c r="D372" i="3"/>
  <c r="B372" i="3" a="1"/>
  <c r="B372" i="3" s="1"/>
  <c r="B113" i="3" a="1"/>
  <c r="B113" i="3" s="1"/>
  <c r="C113" i="3" a="1"/>
  <c r="C113" i="3" s="1"/>
  <c r="D113" i="3" s="1"/>
  <c r="A114" i="3"/>
  <c r="B1214" i="3" a="1"/>
  <c r="B1214" i="3" s="1"/>
  <c r="C1214" i="3" a="1"/>
  <c r="C1214" i="3" s="1"/>
  <c r="D1214" i="3"/>
  <c r="B1289" i="3" a="1"/>
  <c r="B1289" i="3" s="1"/>
  <c r="C1289" i="3" a="1"/>
  <c r="C1289" i="3" s="1"/>
  <c r="D1289" i="3" s="1"/>
  <c r="B1294" i="3" a="1"/>
  <c r="B1294" i="3" s="1"/>
  <c r="C1294" i="3" a="1"/>
  <c r="C1294" i="3" s="1"/>
  <c r="D1294" i="3" s="1"/>
  <c r="A1295" i="3"/>
  <c r="C927" i="3" a="1"/>
  <c r="C927" i="3" s="1"/>
  <c r="D927" i="3"/>
  <c r="B927" i="3" a="1"/>
  <c r="B927" i="3" s="1"/>
  <c r="A928" i="3"/>
  <c r="B488" i="3" a="1"/>
  <c r="B488" i="3" s="1"/>
  <c r="C488" i="3" a="1"/>
  <c r="C488" i="3" s="1"/>
  <c r="D488" i="3" s="1"/>
  <c r="A489" i="3"/>
  <c r="B331" i="3" a="1"/>
  <c r="B331" i="3" s="1"/>
  <c r="C331" i="3" a="1"/>
  <c r="C331" i="3" s="1"/>
  <c r="D331" i="3" s="1"/>
  <c r="A332" i="3"/>
  <c r="B1239" i="3" a="1"/>
  <c r="B1239" i="3" s="1"/>
  <c r="A1240" i="3"/>
  <c r="B1211" i="3" a="1"/>
  <c r="B1211" i="3" s="1"/>
  <c r="C1211" i="3" a="1"/>
  <c r="C1211" i="3" s="1"/>
  <c r="D1211" i="3" s="1"/>
  <c r="G1203" i="3"/>
  <c r="A1177" i="3"/>
  <c r="D1176" i="3"/>
  <c r="F1176" i="3" s="1"/>
  <c r="G1176" i="3" s="1"/>
  <c r="B1142" i="3" a="1"/>
  <c r="B1142" i="3" s="1"/>
  <c r="A1143" i="3"/>
  <c r="B971" i="3" a="1"/>
  <c r="B971" i="3" s="1"/>
  <c r="C971" i="3" a="1"/>
  <c r="C971" i="3" s="1"/>
  <c r="A972" i="3"/>
  <c r="D971" i="3"/>
  <c r="A853" i="3"/>
  <c r="C852" i="3" a="1"/>
  <c r="C852" i="3" s="1"/>
  <c r="D852" i="3"/>
  <c r="B852" i="3" a="1"/>
  <c r="B852" i="3" s="1"/>
  <c r="A746" i="3"/>
  <c r="B1146" i="3" a="1"/>
  <c r="B1146" i="3" s="1"/>
  <c r="D1146" i="3"/>
  <c r="C1248" i="3" a="1"/>
  <c r="C1248" i="3" s="1"/>
  <c r="D1248" i="3"/>
  <c r="B1248" i="3" a="1"/>
  <c r="B1248" i="3" s="1"/>
  <c r="B1254" i="3" a="1"/>
  <c r="B1254" i="3" s="1"/>
  <c r="C1254" i="3" a="1"/>
  <c r="C1254" i="3" s="1"/>
  <c r="A1255" i="3"/>
  <c r="A1225" i="3"/>
  <c r="B1224" i="3" a="1"/>
  <c r="B1224" i="3" s="1"/>
  <c r="C1224" i="3" a="1"/>
  <c r="C1224" i="3" s="1"/>
  <c r="B1264" i="3" a="1"/>
  <c r="B1264" i="3" s="1"/>
  <c r="C1264" i="3" a="1"/>
  <c r="C1264" i="3" s="1"/>
  <c r="D1264" i="3"/>
  <c r="A1265" i="3"/>
  <c r="C1249" i="3" a="1"/>
  <c r="C1249" i="3" s="1"/>
  <c r="D1249" i="3"/>
  <c r="A1250" i="3"/>
  <c r="B1075" i="3" a="1"/>
  <c r="B1075" i="3" s="1"/>
  <c r="A1076" i="3"/>
  <c r="C1075" i="3" a="1"/>
  <c r="C1075" i="3" s="1"/>
  <c r="D1075" i="3" s="1"/>
  <c r="A881" i="3"/>
  <c r="B880" i="3" a="1"/>
  <c r="B880" i="3" s="1"/>
  <c r="B851" i="3" a="1"/>
  <c r="B851" i="3" s="1"/>
  <c r="C851" i="3" a="1"/>
  <c r="C851" i="3" s="1"/>
  <c r="D851" i="3" s="1"/>
  <c r="A852" i="3"/>
  <c r="A1278" i="3"/>
  <c r="C1277" i="3" a="1"/>
  <c r="C1277" i="3" s="1"/>
  <c r="B1203" i="3" a="1"/>
  <c r="B1203" i="3" s="1"/>
  <c r="B1176" i="3" a="1"/>
  <c r="B1176" i="3" s="1"/>
  <c r="C1159" i="3" a="1"/>
  <c r="C1159" i="3" s="1"/>
  <c r="A1118" i="3"/>
  <c r="B1117" i="3" a="1"/>
  <c r="B1117" i="3" s="1"/>
  <c r="C1117" i="3" a="1"/>
  <c r="C1117" i="3" s="1"/>
  <c r="B800" i="3" a="1"/>
  <c r="B800" i="3" s="1"/>
  <c r="C800" i="3" a="1"/>
  <c r="C800" i="3" s="1"/>
  <c r="D800" i="3"/>
  <c r="A801" i="3"/>
  <c r="C753" i="3" a="1"/>
  <c r="C753" i="3" s="1"/>
  <c r="D753" i="3"/>
  <c r="B753" i="3" a="1"/>
  <c r="B753" i="3" s="1"/>
  <c r="A754" i="3"/>
  <c r="D535" i="3"/>
  <c r="F535" i="3" s="1"/>
  <c r="A536" i="3"/>
  <c r="G535" i="3"/>
  <c r="B535" i="3" a="1"/>
  <c r="B535" i="3" s="1"/>
  <c r="A1183" i="3"/>
  <c r="C1182" i="3" a="1"/>
  <c r="C1182" i="3" s="1"/>
  <c r="B956" i="3" a="1"/>
  <c r="B956" i="3" s="1"/>
  <c r="C956" i="3" a="1"/>
  <c r="C956" i="3" s="1"/>
  <c r="D956" i="3"/>
  <c r="A957" i="3"/>
  <c r="C1180" i="3" a="1"/>
  <c r="C1180" i="3" s="1"/>
  <c r="D1180" i="3"/>
  <c r="A1181" i="3"/>
  <c r="D994" i="3"/>
  <c r="C994" i="3" a="1"/>
  <c r="C994" i="3" s="1"/>
  <c r="B994" i="3" a="1"/>
  <c r="B994" i="3" s="1"/>
  <c r="A995" i="3"/>
  <c r="B489" i="3" a="1"/>
  <c r="B489" i="3" s="1"/>
  <c r="C489" i="3" a="1"/>
  <c r="C489" i="3" s="1"/>
  <c r="D489" i="3"/>
  <c r="A490" i="3"/>
  <c r="B1262" i="3" a="1"/>
  <c r="B1262" i="3" s="1"/>
  <c r="C1262" i="3" a="1"/>
  <c r="C1262" i="3" s="1"/>
  <c r="D1262" i="3" s="1"/>
  <c r="B1247" i="3" a="1"/>
  <c r="B1247" i="3" s="1"/>
  <c r="C1247" i="3" a="1"/>
  <c r="C1247" i="3" s="1"/>
  <c r="D1247" i="3"/>
  <c r="B1027" i="3" a="1"/>
  <c r="B1027" i="3" s="1"/>
  <c r="B990" i="3" a="1"/>
  <c r="B990" i="3" s="1"/>
  <c r="C990" i="3" a="1"/>
  <c r="C990" i="3" s="1"/>
  <c r="D990" i="3"/>
  <c r="A991" i="3"/>
  <c r="A945" i="3"/>
  <c r="B944" i="3" a="1"/>
  <c r="B944" i="3" s="1"/>
  <c r="C944" i="3" a="1"/>
  <c r="C944" i="3" s="1"/>
  <c r="D944" i="3" s="1"/>
  <c r="B925" i="3" a="1"/>
  <c r="B925" i="3" s="1"/>
  <c r="C925" i="3" a="1"/>
  <c r="C925" i="3" s="1"/>
  <c r="D925" i="3"/>
  <c r="C880" i="3" a="1"/>
  <c r="C880" i="3" s="1"/>
  <c r="D880" i="3" s="1"/>
  <c r="B841" i="3" a="1"/>
  <c r="B841" i="3" s="1"/>
  <c r="C841" i="3" a="1"/>
  <c r="C841" i="3" s="1"/>
  <c r="D841" i="3" s="1"/>
  <c r="A842" i="3"/>
  <c r="A745" i="3"/>
  <c r="C744" i="3" a="1"/>
  <c r="C744" i="3" s="1"/>
  <c r="D744" i="3" s="1"/>
  <c r="B714" i="3" a="1"/>
  <c r="B714" i="3" s="1"/>
  <c r="A715" i="3"/>
  <c r="C714" i="3" a="1"/>
  <c r="C714" i="3" s="1"/>
  <c r="D714" i="3" s="1"/>
  <c r="G1111" i="3"/>
  <c r="A1112" i="3"/>
  <c r="B1111" i="3" a="1"/>
  <c r="B1111" i="3" s="1"/>
  <c r="C1282" i="3" a="1"/>
  <c r="C1282" i="3" s="1"/>
  <c r="D1282" i="3" s="1"/>
  <c r="D1111" i="3"/>
  <c r="F1111" i="3" s="1"/>
  <c r="C1146" i="3" a="1"/>
  <c r="C1146" i="3" s="1"/>
  <c r="B1104" i="3" a="1"/>
  <c r="B1104" i="3" s="1"/>
  <c r="B1012" i="3" a="1"/>
  <c r="B1012" i="3" s="1"/>
  <c r="A1013" i="3"/>
  <c r="C1012" i="3" a="1"/>
  <c r="C1012" i="3" s="1"/>
  <c r="B964" i="3" a="1"/>
  <c r="B964" i="3" s="1"/>
  <c r="C964" i="3" a="1"/>
  <c r="C964" i="3" s="1"/>
  <c r="D964" i="3" s="1"/>
  <c r="A965" i="3"/>
  <c r="B1066" i="3" a="1"/>
  <c r="B1066" i="3" s="1"/>
  <c r="C1066" i="3" a="1"/>
  <c r="C1066" i="3" s="1"/>
  <c r="D1066" i="3" s="1"/>
  <c r="A1067" i="3"/>
  <c r="B1220" i="3" a="1"/>
  <c r="B1220" i="3" s="1"/>
  <c r="A1221" i="3"/>
  <c r="C1220" i="3" a="1"/>
  <c r="C1220" i="3" s="1"/>
  <c r="D1220" i="3" s="1"/>
  <c r="C1064" i="3" a="1"/>
  <c r="C1064" i="3" s="1"/>
  <c r="D1064" i="3" s="1"/>
  <c r="B1064" i="3" a="1"/>
  <c r="B1064" i="3" s="1"/>
  <c r="A1065" i="3"/>
  <c r="D1254" i="3"/>
  <c r="C745" i="3" a="1"/>
  <c r="C745" i="3" s="1"/>
  <c r="B745" i="3" a="1"/>
  <c r="B745" i="3" s="1"/>
  <c r="B1100" i="3" a="1"/>
  <c r="B1100" i="3" s="1"/>
  <c r="C1100" i="3" a="1"/>
  <c r="C1100" i="3" s="1"/>
  <c r="D1100" i="3" s="1"/>
  <c r="A1101" i="3"/>
  <c r="A1230" i="3"/>
  <c r="B1229" i="3" a="1"/>
  <c r="B1229" i="3" s="1"/>
  <c r="C1229" i="3" a="1"/>
  <c r="C1229" i="3" s="1"/>
  <c r="D1229" i="3" s="1"/>
  <c r="A1219" i="3"/>
  <c r="D1193" i="3"/>
  <c r="F1193" i="3" s="1"/>
  <c r="G1193" i="3" s="1"/>
  <c r="D1151" i="3"/>
  <c r="A1152" i="3"/>
  <c r="B1151" i="3" a="1"/>
  <c r="B1151" i="3" s="1"/>
  <c r="C1151" i="3" a="1"/>
  <c r="C1151" i="3" s="1"/>
  <c r="B1134" i="3" a="1"/>
  <c r="B1134" i="3" s="1"/>
  <c r="C1134" i="3" a="1"/>
  <c r="C1134" i="3" s="1"/>
  <c r="A1135" i="3"/>
  <c r="B1091" i="3" a="1"/>
  <c r="B1091" i="3" s="1"/>
  <c r="C1091" i="3" a="1"/>
  <c r="C1091" i="3" s="1"/>
  <c r="D1091" i="3" s="1"/>
  <c r="A1269" i="3"/>
  <c r="B1238" i="3" a="1"/>
  <c r="B1238" i="3" s="1"/>
  <c r="D1238" i="3"/>
  <c r="C1238" i="3" a="1"/>
  <c r="C1238" i="3" s="1"/>
  <c r="A1239" i="3"/>
  <c r="C1202" i="3" a="1"/>
  <c r="C1202" i="3" s="1"/>
  <c r="D1202" i="3"/>
  <c r="B1202" i="3" a="1"/>
  <c r="B1202" i="3" s="1"/>
  <c r="A1203" i="3"/>
  <c r="C1116" i="3" a="1"/>
  <c r="C1116" i="3" s="1"/>
  <c r="A1117" i="3"/>
  <c r="B1116" i="3" a="1"/>
  <c r="B1116" i="3" s="1"/>
  <c r="A1036" i="3"/>
  <c r="B1035" i="3" a="1"/>
  <c r="B1035" i="3" s="1"/>
  <c r="D1035" i="3"/>
  <c r="F1035" i="3" s="1"/>
  <c r="G1035" i="3" s="1"/>
  <c r="C1027" i="3" a="1"/>
  <c r="C1027" i="3" s="1"/>
  <c r="D1027" i="3" s="1"/>
  <c r="A889" i="3"/>
  <c r="B888" i="3" a="1"/>
  <c r="B888" i="3" s="1"/>
  <c r="D888" i="3"/>
  <c r="C888" i="3" a="1"/>
  <c r="C888" i="3" s="1"/>
  <c r="C879" i="3" a="1"/>
  <c r="C879" i="3" s="1"/>
  <c r="D879" i="3"/>
  <c r="B879" i="3" a="1"/>
  <c r="B879" i="3" s="1"/>
  <c r="A880" i="3"/>
  <c r="B713" i="3" a="1"/>
  <c r="B713" i="3" s="1"/>
  <c r="C713" i="3" a="1"/>
  <c r="C713" i="3" s="1"/>
  <c r="D713" i="3" s="1"/>
  <c r="A714" i="3"/>
  <c r="A514" i="3"/>
  <c r="B513" i="3" a="1"/>
  <c r="B513" i="3" s="1"/>
  <c r="C513" i="3" a="1"/>
  <c r="C513" i="3" s="1"/>
  <c r="D513" i="3" s="1"/>
  <c r="C1148" i="3" a="1"/>
  <c r="C1148" i="3" s="1"/>
  <c r="D1148" i="3"/>
  <c r="A1149" i="3"/>
  <c r="B1148" i="3" a="1"/>
  <c r="B1148" i="3" s="1"/>
  <c r="B1244" i="3" a="1"/>
  <c r="B1244" i="3" s="1"/>
  <c r="C1244" i="3" a="1"/>
  <c r="C1244" i="3" s="1"/>
  <c r="D1244" i="3" s="1"/>
  <c r="A777" i="3"/>
  <c r="C776" i="3" a="1"/>
  <c r="C776" i="3" s="1"/>
  <c r="D776" i="3" s="1"/>
  <c r="B776" i="3" a="1"/>
  <c r="B776" i="3" s="1"/>
  <c r="B1223" i="3" a="1"/>
  <c r="B1223" i="3" s="1"/>
  <c r="C1223" i="3" a="1"/>
  <c r="C1223" i="3" s="1"/>
  <c r="D1223" i="3"/>
  <c r="A1224" i="3"/>
  <c r="C1128" i="3" a="1"/>
  <c r="C1128" i="3" s="1"/>
  <c r="C1093" i="3" a="1"/>
  <c r="C1093" i="3" s="1"/>
  <c r="B1093" i="3" a="1"/>
  <c r="B1093" i="3" s="1"/>
  <c r="A1094" i="3"/>
  <c r="B1280" i="3" a="1"/>
  <c r="B1280" i="3" s="1"/>
  <c r="C1280" i="3" a="1"/>
  <c r="C1280" i="3" s="1"/>
  <c r="D1280" i="3" s="1"/>
  <c r="A1281" i="3"/>
  <c r="B1159" i="3" a="1"/>
  <c r="B1159" i="3" s="1"/>
  <c r="A1160" i="3"/>
  <c r="D1093" i="3"/>
  <c r="B1152" i="3" a="1"/>
  <c r="B1152" i="3" s="1"/>
  <c r="C1152" i="3" a="1"/>
  <c r="C1152" i="3" s="1"/>
  <c r="D1152" i="3" s="1"/>
  <c r="B1118" i="3" a="1"/>
  <c r="B1118" i="3" s="1"/>
  <c r="C1118" i="3" a="1"/>
  <c r="C1118" i="3" s="1"/>
  <c r="D1118" i="3"/>
  <c r="B1081" i="3" a="1"/>
  <c r="B1081" i="3" s="1"/>
  <c r="A1082" i="3"/>
  <c r="D1081" i="3"/>
  <c r="F1081" i="3" s="1"/>
  <c r="G1081" i="3"/>
  <c r="C1044" i="3" a="1"/>
  <c r="C1044" i="3" s="1"/>
  <c r="D1044" i="3" s="1"/>
  <c r="B1044" i="3" a="1"/>
  <c r="B1044" i="3" s="1"/>
  <c r="B1285" i="3" a="1"/>
  <c r="B1285" i="3" s="1"/>
  <c r="A1286" i="3"/>
  <c r="B1277" i="3" a="1"/>
  <c r="B1277" i="3" s="1"/>
  <c r="A1246" i="3"/>
  <c r="B1237" i="3" a="1"/>
  <c r="B1237" i="3" s="1"/>
  <c r="C1237" i="3" a="1"/>
  <c r="C1237" i="3" s="1"/>
  <c r="A1238" i="3"/>
  <c r="D1237" i="3"/>
  <c r="A1229" i="3"/>
  <c r="B1228" i="3" a="1"/>
  <c r="B1228" i="3" s="1"/>
  <c r="C1209" i="3" a="1"/>
  <c r="C1209" i="3" s="1"/>
  <c r="D1209" i="3"/>
  <c r="A1210" i="3"/>
  <c r="B1185" i="3" a="1"/>
  <c r="B1185" i="3" s="1"/>
  <c r="C1185" i="3" a="1"/>
  <c r="C1185" i="3" s="1"/>
  <c r="D1185" i="3" s="1"/>
  <c r="D1134" i="3"/>
  <c r="A1125" i="3"/>
  <c r="A1054" i="3"/>
  <c r="B1053" i="3" a="1"/>
  <c r="B1053" i="3" s="1"/>
  <c r="C1053" i="3" a="1"/>
  <c r="C1053" i="3" s="1"/>
  <c r="B924" i="3" a="1"/>
  <c r="B924" i="3" s="1"/>
  <c r="C924" i="3" a="1"/>
  <c r="C924" i="3" s="1"/>
  <c r="D924" i="3" s="1"/>
  <c r="A925" i="3"/>
  <c r="B744" i="3" a="1"/>
  <c r="B744" i="3" s="1"/>
  <c r="A704" i="3"/>
  <c r="B703" i="3" a="1"/>
  <c r="B703" i="3" s="1"/>
  <c r="D703" i="3"/>
  <c r="F703" i="3" s="1"/>
  <c r="G703" i="3" s="1"/>
  <c r="B1259" i="3" a="1"/>
  <c r="B1259" i="3" s="1"/>
  <c r="A1260" i="3"/>
  <c r="D1259" i="3"/>
  <c r="F1259" i="3" s="1"/>
  <c r="G1259" i="3" s="1"/>
  <c r="A1175" i="3"/>
  <c r="D1174" i="3"/>
  <c r="B1174" i="3" a="1"/>
  <c r="B1174" i="3" s="1"/>
  <c r="C1174" i="3" a="1"/>
  <c r="C1174" i="3" s="1"/>
  <c r="B1004" i="3" a="1"/>
  <c r="B1004" i="3" s="1"/>
  <c r="C1004" i="3" a="1"/>
  <c r="C1004" i="3" s="1"/>
  <c r="D1004" i="3" s="1"/>
  <c r="A1005" i="3"/>
  <c r="B834" i="3" a="1"/>
  <c r="B834" i="3" s="1"/>
  <c r="A835" i="3"/>
  <c r="C834" i="3" a="1"/>
  <c r="C834" i="3" s="1"/>
  <c r="D834" i="3" s="1"/>
  <c r="B719" i="3" a="1"/>
  <c r="B719" i="3" s="1"/>
  <c r="D719" i="3"/>
  <c r="A720" i="3"/>
  <c r="C719" i="3" a="1"/>
  <c r="C719" i="3" s="1"/>
  <c r="D774" i="3"/>
  <c r="A775" i="3"/>
  <c r="B774" i="3" a="1"/>
  <c r="B774" i="3" s="1"/>
  <c r="C774" i="3" a="1"/>
  <c r="C774" i="3" s="1"/>
  <c r="C1119" i="3" a="1"/>
  <c r="C1119" i="3" s="1"/>
  <c r="D1119" i="3" s="1"/>
  <c r="B1119" i="3" a="1"/>
  <c r="B1119" i="3" s="1"/>
  <c r="A1120" i="3"/>
  <c r="B1019" i="3" a="1"/>
  <c r="B1019" i="3" s="1"/>
  <c r="C1019" i="3" a="1"/>
  <c r="C1019" i="3" s="1"/>
  <c r="D1019" i="3"/>
  <c r="A1020" i="3"/>
  <c r="D1286" i="3"/>
  <c r="A1220" i="3"/>
  <c r="B1219" i="3" a="1"/>
  <c r="B1219" i="3" s="1"/>
  <c r="B1230" i="3" a="1"/>
  <c r="B1230" i="3" s="1"/>
  <c r="C1230" i="3" a="1"/>
  <c r="C1230" i="3" s="1"/>
  <c r="D1230" i="3"/>
  <c r="D1219" i="3"/>
  <c r="F1219" i="3" s="1"/>
  <c r="G1219" i="3" s="1"/>
  <c r="B1193" i="3" a="1"/>
  <c r="B1193" i="3" s="1"/>
  <c r="A1194" i="3"/>
  <c r="B1268" i="3" a="1"/>
  <c r="B1268" i="3" s="1"/>
  <c r="C1268" i="3" a="1"/>
  <c r="C1268" i="3" s="1"/>
  <c r="D1268" i="3" s="1"/>
  <c r="A1151" i="3"/>
  <c r="B1150" i="3" a="1"/>
  <c r="B1150" i="3" s="1"/>
  <c r="C1150" i="3" a="1"/>
  <c r="C1150" i="3" s="1"/>
  <c r="D1150" i="3"/>
  <c r="C1071" i="3" a="1"/>
  <c r="C1071" i="3" s="1"/>
  <c r="D1071" i="3"/>
  <c r="B1071" i="3" a="1"/>
  <c r="B1071" i="3" s="1"/>
  <c r="C968" i="3" a="1"/>
  <c r="C968" i="3" s="1"/>
  <c r="D968" i="3" s="1"/>
  <c r="A969" i="3"/>
  <c r="B968" i="3" a="1"/>
  <c r="B968" i="3" s="1"/>
  <c r="A936" i="3"/>
  <c r="B935" i="3" a="1"/>
  <c r="B935" i="3" s="1"/>
  <c r="C935" i="3" a="1"/>
  <c r="C935" i="3" s="1"/>
  <c r="D935" i="3"/>
  <c r="A760" i="3"/>
  <c r="B759" i="3" a="1"/>
  <c r="B759" i="3" s="1"/>
  <c r="C759" i="3" a="1"/>
  <c r="C759" i="3" s="1"/>
  <c r="D759" i="3"/>
  <c r="B595" i="3" a="1"/>
  <c r="B595" i="3" s="1"/>
  <c r="C595" i="3" a="1"/>
  <c r="C595" i="3" s="1"/>
  <c r="D595" i="3"/>
  <c r="A596" i="3"/>
  <c r="A1080" i="3"/>
  <c r="B1079" i="3" a="1"/>
  <c r="B1079" i="3" s="1"/>
  <c r="C1079" i="3" a="1"/>
  <c r="C1079" i="3" s="1"/>
  <c r="D1079" i="3" s="1"/>
  <c r="B894" i="3" a="1"/>
  <c r="B894" i="3" s="1"/>
  <c r="C894" i="3" a="1"/>
  <c r="C894" i="3" s="1"/>
  <c r="A895" i="3"/>
  <c r="D894" i="3"/>
  <c r="B1129" i="3" a="1"/>
  <c r="B1129" i="3" s="1"/>
  <c r="C1129" i="3" a="1"/>
  <c r="C1129" i="3" s="1"/>
  <c r="D1129" i="3" s="1"/>
  <c r="C1286" i="3" a="1"/>
  <c r="C1286" i="3" s="1"/>
  <c r="C1124" i="3" a="1"/>
  <c r="C1124" i="3" s="1"/>
  <c r="B1198" i="3" a="1"/>
  <c r="B1198" i="3" s="1"/>
  <c r="A1199" i="3"/>
  <c r="D1198" i="3"/>
  <c r="F1198" i="3" s="1"/>
  <c r="G1198" i="3" s="1"/>
  <c r="B873" i="3" a="1"/>
  <c r="B873" i="3" s="1"/>
  <c r="C873" i="3" a="1"/>
  <c r="C873" i="3" s="1"/>
  <c r="D873" i="3"/>
  <c r="A874" i="3"/>
  <c r="D1224" i="3"/>
  <c r="B918" i="3" a="1"/>
  <c r="B918" i="3" s="1"/>
  <c r="C918" i="3" a="1"/>
  <c r="C918" i="3" s="1"/>
  <c r="D918" i="3" s="1"/>
  <c r="A919" i="3"/>
  <c r="B1295" i="3" a="1"/>
  <c r="B1295" i="3" s="1"/>
  <c r="C1295" i="3" a="1"/>
  <c r="C1295" i="3" s="1"/>
  <c r="D1295" i="3" s="1"/>
  <c r="A1296" i="3"/>
  <c r="B1213" i="3" a="1"/>
  <c r="B1213" i="3" s="1"/>
  <c r="C1213" i="3" a="1"/>
  <c r="C1213" i="3" s="1"/>
  <c r="A1214" i="3"/>
  <c r="B1278" i="3" a="1"/>
  <c r="B1278" i="3" s="1"/>
  <c r="C1278" i="3" a="1"/>
  <c r="C1278" i="3" s="1"/>
  <c r="A1279" i="3"/>
  <c r="B1000" i="3" a="1"/>
  <c r="B1000" i="3" s="1"/>
  <c r="C1000" i="3" a="1"/>
  <c r="C1000" i="3" s="1"/>
  <c r="D1000" i="3" s="1"/>
  <c r="B970" i="3" a="1"/>
  <c r="B970" i="3" s="1"/>
  <c r="C970" i="3" a="1"/>
  <c r="C970" i="3" s="1"/>
  <c r="D970" i="3" s="1"/>
  <c r="A971" i="3"/>
  <c r="B1299" i="3" a="1"/>
  <c r="B1299" i="3" s="1"/>
  <c r="C1299" i="3" a="1"/>
  <c r="C1299" i="3" s="1"/>
  <c r="D1299" i="3" s="1"/>
  <c r="B1192" i="3" a="1"/>
  <c r="B1192" i="3" s="1"/>
  <c r="C1192" i="3" a="1"/>
  <c r="C1192" i="3" s="1"/>
  <c r="D1192" i="3" s="1"/>
  <c r="A1193" i="3"/>
  <c r="B828" i="3" a="1"/>
  <c r="B828" i="3" s="1"/>
  <c r="C828" i="3" a="1"/>
  <c r="C828" i="3" s="1"/>
  <c r="D828" i="3"/>
  <c r="A829" i="3"/>
  <c r="A798" i="3"/>
  <c r="B797" i="3" a="1"/>
  <c r="B797" i="3" s="1"/>
  <c r="C797" i="3" a="1"/>
  <c r="C797" i="3" s="1"/>
  <c r="D797" i="3"/>
  <c r="B1218" i="3" a="1"/>
  <c r="B1218" i="3" s="1"/>
  <c r="D1124" i="3"/>
  <c r="C1115" i="3" a="1"/>
  <c r="C1115" i="3" s="1"/>
  <c r="D1115" i="3"/>
  <c r="A1116" i="3"/>
  <c r="B807" i="3" a="1"/>
  <c r="B807" i="3" s="1"/>
  <c r="C807" i="3" a="1"/>
  <c r="C807" i="3" s="1"/>
  <c r="D807" i="3" s="1"/>
  <c r="A808" i="3"/>
  <c r="A724" i="3"/>
  <c r="C723" i="3" a="1"/>
  <c r="C723" i="3" s="1"/>
  <c r="B723" i="3" a="1"/>
  <c r="B723" i="3" s="1"/>
  <c r="D723" i="3"/>
  <c r="C1055" i="3" a="1"/>
  <c r="C1055" i="3" s="1"/>
  <c r="D1055" i="3" s="1"/>
  <c r="A1056" i="3"/>
  <c r="C980" i="3" a="1"/>
  <c r="C980" i="3" s="1"/>
  <c r="B980" i="3" a="1"/>
  <c r="B980" i="3" s="1"/>
  <c r="D980" i="3"/>
  <c r="B972" i="3" a="1"/>
  <c r="B972" i="3" s="1"/>
  <c r="C972" i="3" a="1"/>
  <c r="C972" i="3" s="1"/>
  <c r="D972" i="3" s="1"/>
  <c r="B937" i="3" a="1"/>
  <c r="B937" i="3" s="1"/>
  <c r="C937" i="3" a="1"/>
  <c r="C937" i="3" s="1"/>
  <c r="A938" i="3"/>
  <c r="D937" i="3"/>
  <c r="A780" i="3"/>
  <c r="B724" i="3" a="1"/>
  <c r="B724" i="3" s="1"/>
  <c r="C724" i="3" a="1"/>
  <c r="C724" i="3" s="1"/>
  <c r="D724" i="3" s="1"/>
  <c r="A725" i="3"/>
  <c r="A516" i="3"/>
  <c r="D515" i="3"/>
  <c r="F515" i="3" s="1"/>
  <c r="G515" i="3" s="1"/>
  <c r="B515" i="3" a="1"/>
  <c r="B515" i="3" s="1"/>
  <c r="C680" i="3" a="1"/>
  <c r="C680" i="3" s="1"/>
  <c r="B680" i="3" a="1"/>
  <c r="B680" i="3" s="1"/>
  <c r="D680" i="3"/>
  <c r="A681" i="3"/>
  <c r="A257" i="3"/>
  <c r="B256" i="3" a="1"/>
  <c r="B256" i="3" s="1"/>
  <c r="C256" i="3" a="1"/>
  <c r="C256" i="3" s="1"/>
  <c r="D256" i="3" s="1"/>
  <c r="B1188" i="3" a="1"/>
  <c r="B1188" i="3" s="1"/>
  <c r="C1188" i="3" a="1"/>
  <c r="C1188" i="3" s="1"/>
  <c r="D1188" i="3" s="1"/>
  <c r="C1164" i="3" a="1"/>
  <c r="C1164" i="3" s="1"/>
  <c r="A1165" i="3"/>
  <c r="B986" i="3" a="1"/>
  <c r="B986" i="3" s="1"/>
  <c r="C986" i="3" a="1"/>
  <c r="C986" i="3" s="1"/>
  <c r="D986" i="3" s="1"/>
  <c r="C943" i="3" a="1"/>
  <c r="C943" i="3" s="1"/>
  <c r="D943" i="3"/>
  <c r="A944" i="3"/>
  <c r="B943" i="3" a="1"/>
  <c r="B943" i="3" s="1"/>
  <c r="B897" i="3" a="1"/>
  <c r="B897" i="3" s="1"/>
  <c r="A898" i="3"/>
  <c r="C897" i="3" a="1"/>
  <c r="C897" i="3" s="1"/>
  <c r="C779" i="3" a="1"/>
  <c r="C779" i="3" s="1"/>
  <c r="D779" i="3" s="1"/>
  <c r="A772" i="3"/>
  <c r="B771" i="3" a="1"/>
  <c r="B771" i="3" s="1"/>
  <c r="C771" i="3" a="1"/>
  <c r="C771" i="3" s="1"/>
  <c r="D771" i="3" s="1"/>
  <c r="A723" i="3"/>
  <c r="B722" i="3" a="1"/>
  <c r="B722" i="3" s="1"/>
  <c r="D722" i="3"/>
  <c r="F722" i="3" s="1"/>
  <c r="G722" i="3" s="1"/>
  <c r="A1254" i="3"/>
  <c r="D1208" i="3"/>
  <c r="F1208" i="3" s="1"/>
  <c r="G1208" i="3" s="1"/>
  <c r="A1209" i="3"/>
  <c r="B1175" i="3" a="1"/>
  <c r="B1175" i="3" s="1"/>
  <c r="C1175" i="3" a="1"/>
  <c r="C1175" i="3" s="1"/>
  <c r="A1142" i="3"/>
  <c r="B1141" i="3" a="1"/>
  <c r="B1141" i="3" s="1"/>
  <c r="C1141" i="3" a="1"/>
  <c r="C1141" i="3" s="1"/>
  <c r="B1105" i="3" a="1"/>
  <c r="B1105" i="3" s="1"/>
  <c r="C1105" i="3" a="1"/>
  <c r="C1105" i="3" s="1"/>
  <c r="B1099" i="3" a="1"/>
  <c r="B1099" i="3" s="1"/>
  <c r="C1099" i="3" a="1"/>
  <c r="C1099" i="3" s="1"/>
  <c r="D1099" i="3" s="1"/>
  <c r="A1100" i="3"/>
  <c r="B1073" i="3" a="1"/>
  <c r="B1073" i="3" s="1"/>
  <c r="C1073" i="3" a="1"/>
  <c r="C1073" i="3" s="1"/>
  <c r="B969" i="3" a="1"/>
  <c r="B969" i="3" s="1"/>
  <c r="C969" i="3" a="1"/>
  <c r="C969" i="3" s="1"/>
  <c r="A970" i="3"/>
  <c r="D969" i="3"/>
  <c r="A897" i="3"/>
  <c r="C896" i="3" a="1"/>
  <c r="C896" i="3" s="1"/>
  <c r="D896" i="3" s="1"/>
  <c r="B487" i="3" a="1"/>
  <c r="B487" i="3" s="1"/>
  <c r="C487" i="3" a="1"/>
  <c r="C487" i="3" s="1"/>
  <c r="D487" i="3" s="1"/>
  <c r="D1181" i="3"/>
  <c r="A1182" i="3"/>
  <c r="D1092" i="3"/>
  <c r="A1093" i="3"/>
  <c r="B1080" i="3" a="1"/>
  <c r="B1080" i="3" s="1"/>
  <c r="C1080" i="3" a="1"/>
  <c r="C1080" i="3" s="1"/>
  <c r="D1080" i="3" s="1"/>
  <c r="C955" i="3" a="1"/>
  <c r="C955" i="3" s="1"/>
  <c r="D955" i="3" s="1"/>
  <c r="A956" i="3"/>
  <c r="A950" i="3"/>
  <c r="C949" i="3" a="1"/>
  <c r="C949" i="3" s="1"/>
  <c r="B949" i="3" a="1"/>
  <c r="B949" i="3" s="1"/>
  <c r="B934" i="3" a="1"/>
  <c r="B934" i="3" s="1"/>
  <c r="C934" i="3" a="1"/>
  <c r="C934" i="3" s="1"/>
  <c r="D934" i="3" s="1"/>
  <c r="A935" i="3"/>
  <c r="B896" i="3" a="1"/>
  <c r="B896" i="3" s="1"/>
  <c r="C810" i="3" a="1"/>
  <c r="C810" i="3" s="1"/>
  <c r="D810" i="3"/>
  <c r="A811" i="3"/>
  <c r="A732" i="3"/>
  <c r="D731" i="3"/>
  <c r="F731" i="3" s="1"/>
  <c r="G731" i="3" s="1"/>
  <c r="B731" i="3" a="1"/>
  <c r="B731" i="3" s="1"/>
  <c r="A670" i="3"/>
  <c r="D669" i="3"/>
  <c r="C632" i="3" a="1"/>
  <c r="C632" i="3" s="1"/>
  <c r="D632" i="3" s="1"/>
  <c r="A633" i="3"/>
  <c r="B632" i="3" a="1"/>
  <c r="B632" i="3" s="1"/>
  <c r="C524" i="3" a="1"/>
  <c r="C524" i="3" s="1"/>
  <c r="D524" i="3"/>
  <c r="B524" i="3" a="1"/>
  <c r="B524" i="3" s="1"/>
  <c r="A525" i="3"/>
  <c r="B486" i="3" a="1"/>
  <c r="B486" i="3" s="1"/>
  <c r="C486" i="3" a="1"/>
  <c r="C486" i="3" s="1"/>
  <c r="A487" i="3"/>
  <c r="D486" i="3"/>
  <c r="B833" i="3" a="1"/>
  <c r="B833" i="3" s="1"/>
  <c r="A834" i="3"/>
  <c r="A792" i="3"/>
  <c r="B791" i="3" a="1"/>
  <c r="B791" i="3" s="1"/>
  <c r="C791" i="3" a="1"/>
  <c r="C791" i="3" s="1"/>
  <c r="D678" i="3"/>
  <c r="B678" i="3" a="1"/>
  <c r="B678" i="3" s="1"/>
  <c r="C678" i="3" a="1"/>
  <c r="C678" i="3" s="1"/>
  <c r="C397" i="3" a="1"/>
  <c r="C397" i="3" s="1"/>
  <c r="D397" i="3" s="1"/>
  <c r="A398" i="3"/>
  <c r="B397" i="3" a="1"/>
  <c r="B397" i="3" s="1"/>
  <c r="B1271" i="3" a="1"/>
  <c r="B1271" i="3" s="1"/>
  <c r="C1271" i="3" a="1"/>
  <c r="C1271" i="3" s="1"/>
  <c r="A1272" i="3"/>
  <c r="C1207" i="3" a="1"/>
  <c r="C1207" i="3" s="1"/>
  <c r="D1207" i="3" s="1"/>
  <c r="A1208" i="3"/>
  <c r="G1018" i="3"/>
  <c r="B902" i="3" a="1"/>
  <c r="B902" i="3" s="1"/>
  <c r="C902" i="3" a="1"/>
  <c r="C902" i="3" s="1"/>
  <c r="D902" i="3" s="1"/>
  <c r="B865" i="3" a="1"/>
  <c r="B865" i="3" s="1"/>
  <c r="C865" i="3" a="1"/>
  <c r="C865" i="3" s="1"/>
  <c r="A866" i="3"/>
  <c r="B857" i="3" a="1"/>
  <c r="B857" i="3" s="1"/>
  <c r="C857" i="3" a="1"/>
  <c r="C857" i="3" s="1"/>
  <c r="A858" i="3"/>
  <c r="D857" i="3"/>
  <c r="C833" i="3" a="1"/>
  <c r="C833" i="3" s="1"/>
  <c r="D833" i="3" s="1"/>
  <c r="D720" i="3"/>
  <c r="B720" i="3" a="1"/>
  <c r="B720" i="3" s="1"/>
  <c r="C720" i="3" a="1"/>
  <c r="C720" i="3" s="1"/>
  <c r="D688" i="3"/>
  <c r="B688" i="3" a="1"/>
  <c r="B688" i="3" s="1"/>
  <c r="C688" i="3" a="1"/>
  <c r="C688" i="3" s="1"/>
  <c r="A689" i="3"/>
  <c r="B573" i="3" a="1"/>
  <c r="B573" i="3" s="1"/>
  <c r="C573" i="3" a="1"/>
  <c r="C573" i="3" s="1"/>
  <c r="D573" i="3" s="1"/>
  <c r="A407" i="3"/>
  <c r="B406" i="3" a="1"/>
  <c r="B406" i="3" s="1"/>
  <c r="C406" i="3" a="1"/>
  <c r="C406" i="3" s="1"/>
  <c r="D406" i="3" s="1"/>
  <c r="C333" i="3" a="1"/>
  <c r="C333" i="3" s="1"/>
  <c r="D333" i="3"/>
  <c r="B333" i="3" a="1"/>
  <c r="B333" i="3" s="1"/>
  <c r="A334" i="3"/>
  <c r="A97" i="3"/>
  <c r="B96" i="3" a="1"/>
  <c r="B96" i="3" s="1"/>
  <c r="C96" i="3" a="1"/>
  <c r="C96" i="3" s="1"/>
  <c r="D96" i="3" s="1"/>
  <c r="A78" i="3"/>
  <c r="B1052" i="3" a="1"/>
  <c r="B1052" i="3" s="1"/>
  <c r="C1052" i="3" a="1"/>
  <c r="C1052" i="3" s="1"/>
  <c r="D1052" i="3" s="1"/>
  <c r="A1053" i="3"/>
  <c r="B1011" i="3" a="1"/>
  <c r="B1011" i="3" s="1"/>
  <c r="C1011" i="3" a="1"/>
  <c r="C1011" i="3" s="1"/>
  <c r="D1011" i="3" s="1"/>
  <c r="A1012" i="3"/>
  <c r="D687" i="3"/>
  <c r="B687" i="3" a="1"/>
  <c r="B687" i="3" s="1"/>
  <c r="C687" i="3" a="1"/>
  <c r="C687" i="3" s="1"/>
  <c r="A688" i="3"/>
  <c r="C1257" i="3" a="1"/>
  <c r="C1257" i="3" s="1"/>
  <c r="D1257" i="3"/>
  <c r="C1157" i="3" a="1"/>
  <c r="C1157" i="3" s="1"/>
  <c r="D1157" i="3" s="1"/>
  <c r="C1123" i="3" a="1"/>
  <c r="C1123" i="3" s="1"/>
  <c r="D1123" i="3" s="1"/>
  <c r="C1039" i="3" a="1"/>
  <c r="C1039" i="3" s="1"/>
  <c r="D1039" i="3"/>
  <c r="A1040" i="3"/>
  <c r="D1018" i="3"/>
  <c r="F1018" i="3" s="1"/>
  <c r="C991" i="3" a="1"/>
  <c r="C991" i="3" s="1"/>
  <c r="D991" i="3" s="1"/>
  <c r="B991" i="3" a="1"/>
  <c r="B991" i="3" s="1"/>
  <c r="A825" i="3"/>
  <c r="C824" i="3" a="1"/>
  <c r="C824" i="3" s="1"/>
  <c r="B824" i="3" a="1"/>
  <c r="B824" i="3" s="1"/>
  <c r="A562" i="3"/>
  <c r="C561" i="3" a="1"/>
  <c r="C561" i="3" s="1"/>
  <c r="D561" i="3" s="1"/>
  <c r="B561" i="3" a="1"/>
  <c r="B561" i="3" s="1"/>
  <c r="B543" i="3" a="1"/>
  <c r="B543" i="3" s="1"/>
  <c r="C543" i="3" a="1"/>
  <c r="C543" i="3" s="1"/>
  <c r="D543" i="3" s="1"/>
  <c r="A544" i="3"/>
  <c r="B940" i="3" a="1"/>
  <c r="B940" i="3" s="1"/>
  <c r="C940" i="3" a="1"/>
  <c r="C940" i="3" s="1"/>
  <c r="D940" i="3" s="1"/>
  <c r="A941" i="3"/>
  <c r="B932" i="3" a="1"/>
  <c r="B932" i="3" s="1"/>
  <c r="C932" i="3" a="1"/>
  <c r="C932" i="3" s="1"/>
  <c r="D932" i="3"/>
  <c r="B908" i="3" a="1"/>
  <c r="B908" i="3" s="1"/>
  <c r="C908" i="3" a="1"/>
  <c r="C908" i="3" s="1"/>
  <c r="D908" i="3"/>
  <c r="A824" i="3"/>
  <c r="B823" i="3" a="1"/>
  <c r="B823" i="3" s="1"/>
  <c r="D823" i="3"/>
  <c r="F823" i="3" s="1"/>
  <c r="G823" i="3"/>
  <c r="B767" i="3" a="1"/>
  <c r="B767" i="3" s="1"/>
  <c r="A730" i="3"/>
  <c r="B729" i="3" a="1"/>
  <c r="B729" i="3" s="1"/>
  <c r="A687" i="3"/>
  <c r="D686" i="3"/>
  <c r="B607" i="3" a="1"/>
  <c r="B607" i="3" s="1"/>
  <c r="A608" i="3"/>
  <c r="A1173" i="3"/>
  <c r="C767" i="3" a="1"/>
  <c r="C767" i="3" s="1"/>
  <c r="D767" i="3" s="1"/>
  <c r="A700" i="3"/>
  <c r="B699" i="3" a="1"/>
  <c r="B699" i="3" s="1"/>
  <c r="C699" i="3" a="1"/>
  <c r="C699" i="3" s="1"/>
  <c r="D699" i="3" s="1"/>
  <c r="B667" i="3" a="1"/>
  <c r="B667" i="3" s="1"/>
  <c r="C667" i="3" a="1"/>
  <c r="C667" i="3" s="1"/>
  <c r="D667" i="3" s="1"/>
  <c r="A668" i="3"/>
  <c r="D583" i="3"/>
  <c r="B583" i="3" a="1"/>
  <c r="B583" i="3" s="1"/>
  <c r="C583" i="3" a="1"/>
  <c r="C583" i="3" s="1"/>
  <c r="D569" i="3"/>
  <c r="F569" i="3" s="1"/>
  <c r="G569" i="3" s="1"/>
  <c r="A570" i="3"/>
  <c r="B569" i="3" a="1"/>
  <c r="B569" i="3" s="1"/>
  <c r="B553" i="3" a="1"/>
  <c r="B553" i="3" s="1"/>
  <c r="C553" i="3" a="1"/>
  <c r="C553" i="3" s="1"/>
  <c r="D553" i="3" s="1"/>
  <c r="A554" i="3"/>
  <c r="C315" i="3" a="1"/>
  <c r="C315" i="3" s="1"/>
  <c r="A316" i="3"/>
  <c r="B315" i="3" a="1"/>
  <c r="B315" i="3" s="1"/>
  <c r="D315" i="3"/>
  <c r="B1103" i="3" a="1"/>
  <c r="B1103" i="3" s="1"/>
  <c r="C1103" i="3" a="1"/>
  <c r="C1103" i="3" s="1"/>
  <c r="D1103" i="3" s="1"/>
  <c r="C1070" i="3" a="1"/>
  <c r="C1070" i="3" s="1"/>
  <c r="D1070" i="3" s="1"/>
  <c r="B1003" i="3" a="1"/>
  <c r="B1003" i="3" s="1"/>
  <c r="A1004" i="3"/>
  <c r="C1003" i="3" a="1"/>
  <c r="C1003" i="3" s="1"/>
  <c r="D1003" i="3" s="1"/>
  <c r="A885" i="3"/>
  <c r="C863" i="3" a="1"/>
  <c r="C863" i="3" s="1"/>
  <c r="D863" i="3"/>
  <c r="A864" i="3"/>
  <c r="A841" i="3"/>
  <c r="B840" i="3" a="1"/>
  <c r="B840" i="3" s="1"/>
  <c r="C840" i="3" a="1"/>
  <c r="C840" i="3" s="1"/>
  <c r="D840" i="3" s="1"/>
  <c r="B822" i="3" a="1"/>
  <c r="B822" i="3" s="1"/>
  <c r="A823" i="3"/>
  <c r="C822" i="3" a="1"/>
  <c r="C822" i="3" s="1"/>
  <c r="D822" i="3" s="1"/>
  <c r="A758" i="3"/>
  <c r="D757" i="3"/>
  <c r="A1293" i="3"/>
  <c r="B1256" i="3" a="1"/>
  <c r="B1256" i="3" s="1"/>
  <c r="C1256" i="3" a="1"/>
  <c r="C1256" i="3" s="1"/>
  <c r="D1256" i="3" s="1"/>
  <c r="A1228" i="3"/>
  <c r="C1217" i="3" a="1"/>
  <c r="C1217" i="3" s="1"/>
  <c r="D1217" i="3" s="1"/>
  <c r="B1217" i="3" a="1"/>
  <c r="B1217" i="3" s="1"/>
  <c r="B1127" i="3" a="1"/>
  <c r="B1127" i="3" s="1"/>
  <c r="B1070" i="3" a="1"/>
  <c r="B1070" i="3" s="1"/>
  <c r="B1017" i="3" a="1"/>
  <c r="B1017" i="3" s="1"/>
  <c r="C1017" i="3" a="1"/>
  <c r="C1017" i="3" s="1"/>
  <c r="D1017" i="3" s="1"/>
  <c r="A766" i="3"/>
  <c r="B765" i="3" a="1"/>
  <c r="B765" i="3" s="1"/>
  <c r="C765" i="3" a="1"/>
  <c r="C765" i="3" s="1"/>
  <c r="D765" i="3" s="1"/>
  <c r="B727" i="3" a="1"/>
  <c r="B727" i="3" s="1"/>
  <c r="C727" i="3" a="1"/>
  <c r="C727" i="3" s="1"/>
  <c r="D727" i="3" s="1"/>
  <c r="A728" i="3"/>
  <c r="B629" i="3" a="1"/>
  <c r="B629" i="3" s="1"/>
  <c r="C629" i="3" a="1"/>
  <c r="C629" i="3" s="1"/>
  <c r="D629" i="3"/>
  <c r="A630" i="3"/>
  <c r="B878" i="3" a="1"/>
  <c r="B878" i="3" s="1"/>
  <c r="C1024" i="3" a="1"/>
  <c r="C1024" i="3" s="1"/>
  <c r="D1024" i="3" s="1"/>
  <c r="A1025" i="3"/>
  <c r="B1024" i="3" a="1"/>
  <c r="B1024" i="3" s="1"/>
  <c r="B988" i="3" a="1"/>
  <c r="B988" i="3" s="1"/>
  <c r="C988" i="3" a="1"/>
  <c r="C988" i="3" s="1"/>
  <c r="D988" i="3" s="1"/>
  <c r="A989" i="3"/>
  <c r="B921" i="3" a="1"/>
  <c r="B921" i="3" s="1"/>
  <c r="C921" i="3" a="1"/>
  <c r="C921" i="3" s="1"/>
  <c r="D921" i="3" s="1"/>
  <c r="A922" i="3"/>
  <c r="B892" i="3" a="1"/>
  <c r="B892" i="3" s="1"/>
  <c r="C892" i="3" a="1"/>
  <c r="C892" i="3" s="1"/>
  <c r="D892" i="3"/>
  <c r="A893" i="3"/>
  <c r="C878" i="3" a="1"/>
  <c r="C878" i="3" s="1"/>
  <c r="D878" i="3" s="1"/>
  <c r="B599" i="3" a="1"/>
  <c r="B599" i="3" s="1"/>
  <c r="C599" i="3" a="1"/>
  <c r="C599" i="3" s="1"/>
  <c r="D599" i="3"/>
  <c r="C707" i="3" a="1"/>
  <c r="C707" i="3" s="1"/>
  <c r="D707" i="3"/>
  <c r="A708" i="3"/>
  <c r="B707" i="3" a="1"/>
  <c r="B707" i="3" s="1"/>
  <c r="D160" i="3"/>
  <c r="B160" i="3" a="1"/>
  <c r="B160" i="3" s="1"/>
  <c r="A161" i="3"/>
  <c r="C160" i="3" a="1"/>
  <c r="C160" i="3" s="1"/>
  <c r="C1274" i="3" a="1"/>
  <c r="C1274" i="3" s="1"/>
  <c r="D1274" i="3" s="1"/>
  <c r="C696" i="3" a="1"/>
  <c r="C696" i="3" s="1"/>
  <c r="B696" i="3" a="1"/>
  <c r="B696" i="3" s="1"/>
  <c r="D696" i="3"/>
  <c r="A1195" i="3"/>
  <c r="C1194" i="3" a="1"/>
  <c r="C1194" i="3" s="1"/>
  <c r="B1189" i="3" a="1"/>
  <c r="B1189" i="3" s="1"/>
  <c r="B1172" i="3" a="1"/>
  <c r="B1172" i="3" s="1"/>
  <c r="A1161" i="3"/>
  <c r="B1160" i="3" a="1"/>
  <c r="B1160" i="3" s="1"/>
  <c r="A1102" i="3"/>
  <c r="C1101" i="3" a="1"/>
  <c r="C1101" i="3" s="1"/>
  <c r="C1076" i="3" a="1"/>
  <c r="C1076" i="3" s="1"/>
  <c r="D1076" i="3" s="1"/>
  <c r="B1063" i="3" a="1"/>
  <c r="B1063" i="3" s="1"/>
  <c r="A1064" i="3"/>
  <c r="C1063" i="3" a="1"/>
  <c r="C1063" i="3" s="1"/>
  <c r="D1063" i="3" s="1"/>
  <c r="A1057" i="3"/>
  <c r="B1056" i="3" a="1"/>
  <c r="B1056" i="3" s="1"/>
  <c r="C1008" i="3" a="1"/>
  <c r="C1008" i="3" s="1"/>
  <c r="D1008" i="3" s="1"/>
  <c r="D952" i="3"/>
  <c r="F952" i="3" s="1"/>
  <c r="B846" i="3" a="1"/>
  <c r="B846" i="3" s="1"/>
  <c r="C846" i="3" a="1"/>
  <c r="C846" i="3" s="1"/>
  <c r="D846" i="3" s="1"/>
  <c r="B838" i="3" a="1"/>
  <c r="B838" i="3" s="1"/>
  <c r="A839" i="3"/>
  <c r="C820" i="3" a="1"/>
  <c r="C820" i="3" s="1"/>
  <c r="B820" i="3" a="1"/>
  <c r="B820" i="3" s="1"/>
  <c r="A806" i="3"/>
  <c r="B805" i="3" a="1"/>
  <c r="B805" i="3" s="1"/>
  <c r="A707" i="3"/>
  <c r="B706" i="3" a="1"/>
  <c r="B706" i="3" s="1"/>
  <c r="C706" i="3" a="1"/>
  <c r="C706" i="3" s="1"/>
  <c r="D706" i="3" s="1"/>
  <c r="B529" i="3" a="1"/>
  <c r="B529" i="3" s="1"/>
  <c r="C529" i="3" a="1"/>
  <c r="C529" i="3" s="1"/>
  <c r="D529" i="3"/>
  <c r="A530" i="3"/>
  <c r="B508" i="3" a="1"/>
  <c r="B508" i="3" s="1"/>
  <c r="C508" i="3" a="1"/>
  <c r="C508" i="3" s="1"/>
  <c r="D508" i="3" s="1"/>
  <c r="A509" i="3"/>
  <c r="A471" i="3"/>
  <c r="B470" i="3" a="1"/>
  <c r="B470" i="3" s="1"/>
  <c r="C470" i="3" a="1"/>
  <c r="C470" i="3" s="1"/>
  <c r="D470" i="3" s="1"/>
  <c r="A430" i="3"/>
  <c r="B429" i="3" a="1"/>
  <c r="B429" i="3" s="1"/>
  <c r="C429" i="3" a="1"/>
  <c r="C429" i="3" s="1"/>
  <c r="D429" i="3" s="1"/>
  <c r="A323" i="3"/>
  <c r="B322" i="3" a="1"/>
  <c r="B322" i="3" s="1"/>
  <c r="C322" i="3" a="1"/>
  <c r="C322" i="3" s="1"/>
  <c r="D322" i="3" s="1"/>
  <c r="B313" i="3" a="1"/>
  <c r="B313" i="3" s="1"/>
  <c r="A314" i="3"/>
  <c r="C313" i="3" a="1"/>
  <c r="C313" i="3" s="1"/>
  <c r="D313" i="3"/>
  <c r="D1222" i="3"/>
  <c r="D1206" i="3"/>
  <c r="C1178" i="3" a="1"/>
  <c r="C1178" i="3" s="1"/>
  <c r="D1178" i="3" s="1"/>
  <c r="A1179" i="3"/>
  <c r="B1178" i="3" a="1"/>
  <c r="B1178" i="3" s="1"/>
  <c r="A916" i="3"/>
  <c r="C915" i="3" a="1"/>
  <c r="C915" i="3" s="1"/>
  <c r="D915" i="3" s="1"/>
  <c r="D884" i="3"/>
  <c r="C884" i="3" a="1"/>
  <c r="C884" i="3" s="1"/>
  <c r="B480" i="3" a="1"/>
  <c r="B480" i="3" s="1"/>
  <c r="A481" i="3"/>
  <c r="A1233" i="3"/>
  <c r="C1216" i="3" a="1"/>
  <c r="C1216" i="3" s="1"/>
  <c r="D1216" i="3"/>
  <c r="A1217" i="3"/>
  <c r="B1156" i="3" a="1"/>
  <c r="B1156" i="3" s="1"/>
  <c r="A552" i="3"/>
  <c r="C551" i="3" a="1"/>
  <c r="C551" i="3" s="1"/>
  <c r="B551" i="3" a="1"/>
  <c r="B551" i="3" s="1"/>
  <c r="D551" i="3"/>
  <c r="B645" i="3" a="1"/>
  <c r="B645" i="3" s="1"/>
  <c r="C645" i="3" a="1"/>
  <c r="C645" i="3" s="1"/>
  <c r="D645" i="3"/>
  <c r="A646" i="3"/>
  <c r="A1261" i="3"/>
  <c r="B1260" i="3" a="1"/>
  <c r="B1260" i="3" s="1"/>
  <c r="C1260" i="3" a="1"/>
  <c r="C1260" i="3" s="1"/>
  <c r="D1260" i="3" s="1"/>
  <c r="B1232" i="3" a="1"/>
  <c r="B1232" i="3" s="1"/>
  <c r="C1227" i="3" a="1"/>
  <c r="C1227" i="3" s="1"/>
  <c r="A1211" i="3"/>
  <c r="D1194" i="3"/>
  <c r="A1172" i="3"/>
  <c r="A1150" i="3"/>
  <c r="G1143" i="3"/>
  <c r="A1144" i="3"/>
  <c r="B1126" i="3" a="1"/>
  <c r="B1126" i="3" s="1"/>
  <c r="D1126" i="3"/>
  <c r="F1126" i="3" s="1"/>
  <c r="G1126" i="3"/>
  <c r="A1127" i="3"/>
  <c r="D1101" i="3"/>
  <c r="B1076" i="3" a="1"/>
  <c r="B1076" i="3" s="1"/>
  <c r="A1069" i="3"/>
  <c r="A1023" i="3"/>
  <c r="D820" i="3"/>
  <c r="C805" i="3" a="1"/>
  <c r="C805" i="3" s="1"/>
  <c r="D805" i="3" s="1"/>
  <c r="A1090" i="3"/>
  <c r="B1145" i="3" a="1"/>
  <c r="B1145" i="3" s="1"/>
  <c r="C1145" i="3" a="1"/>
  <c r="C1145" i="3" s="1"/>
  <c r="D1145" i="3"/>
  <c r="D1089" i="3"/>
  <c r="B1084" i="3" a="1"/>
  <c r="B1084" i="3" s="1"/>
  <c r="C1084" i="3" a="1"/>
  <c r="C1084" i="3" s="1"/>
  <c r="B974" i="3" a="1"/>
  <c r="B974" i="3" s="1"/>
  <c r="C974" i="3" a="1"/>
  <c r="C974" i="3" s="1"/>
  <c r="D974" i="3" s="1"/>
  <c r="B915" i="3" a="1"/>
  <c r="B915" i="3" s="1"/>
  <c r="C1023" i="3" a="1"/>
  <c r="C1023" i="3" s="1"/>
  <c r="D1023" i="3"/>
  <c r="A1024" i="3"/>
  <c r="B1023" i="3" a="1"/>
  <c r="B1023" i="3" s="1"/>
  <c r="B996" i="3" a="1"/>
  <c r="B996" i="3" s="1"/>
  <c r="B814" i="3" a="1"/>
  <c r="B814" i="3" s="1"/>
  <c r="D750" i="3"/>
  <c r="B750" i="3" a="1"/>
  <c r="B750" i="3" s="1"/>
  <c r="A751" i="3"/>
  <c r="C750" i="3" a="1"/>
  <c r="C750" i="3" s="1"/>
  <c r="B1030" i="3" a="1"/>
  <c r="B1030" i="3" s="1"/>
  <c r="C1030" i="3" a="1"/>
  <c r="C1030" i="3" s="1"/>
  <c r="D1030" i="3" s="1"/>
  <c r="B579" i="3" a="1"/>
  <c r="B579" i="3" s="1"/>
  <c r="C579" i="3" a="1"/>
  <c r="C579" i="3" s="1"/>
  <c r="D579" i="3"/>
  <c r="A580" i="3"/>
  <c r="C550" i="3" a="1"/>
  <c r="C550" i="3" s="1"/>
  <c r="D550" i="3"/>
  <c r="A551" i="3"/>
  <c r="D1283" i="3"/>
  <c r="A1284" i="3"/>
  <c r="D1269" i="3"/>
  <c r="C1255" i="3" a="1"/>
  <c r="C1255" i="3" s="1"/>
  <c r="D1255" i="3" s="1"/>
  <c r="B1177" i="3" a="1"/>
  <c r="B1177" i="3" s="1"/>
  <c r="C1177" i="3" a="1"/>
  <c r="C1177" i="3" s="1"/>
  <c r="D1143" i="3"/>
  <c r="F1143" i="3" s="1"/>
  <c r="D1120" i="3"/>
  <c r="B1036" i="3" a="1"/>
  <c r="B1036" i="3" s="1"/>
  <c r="C1036" i="3" a="1"/>
  <c r="C1036" i="3" s="1"/>
  <c r="D1036" i="3"/>
  <c r="C945" i="3" a="1"/>
  <c r="C945" i="3" s="1"/>
  <c r="D945" i="3" s="1"/>
  <c r="B861" i="3" a="1"/>
  <c r="B861" i="3" s="1"/>
  <c r="C861" i="3" a="1"/>
  <c r="C861" i="3" s="1"/>
  <c r="A862" i="3"/>
  <c r="C838" i="3" a="1"/>
  <c r="C838" i="3" s="1"/>
  <c r="C716" i="3" a="1"/>
  <c r="C716" i="3" s="1"/>
  <c r="B716" i="3" a="1"/>
  <c r="B716" i="3" s="1"/>
  <c r="D716" i="3"/>
  <c r="A628" i="3"/>
  <c r="D627" i="3"/>
  <c r="B627" i="3" a="1"/>
  <c r="B627" i="3" s="1"/>
  <c r="C627" i="3" a="1"/>
  <c r="C627" i="3" s="1"/>
  <c r="A508" i="3"/>
  <c r="B507" i="3" a="1"/>
  <c r="B507" i="3" s="1"/>
  <c r="C507" i="3" a="1"/>
  <c r="C507" i="3" s="1"/>
  <c r="D507" i="3" s="1"/>
  <c r="D494" i="3"/>
  <c r="A495" i="3"/>
  <c r="C494" i="3" a="1"/>
  <c r="C494" i="3" s="1"/>
  <c r="B494" i="3" a="1"/>
  <c r="B494" i="3" s="1"/>
  <c r="C1196" i="3" a="1"/>
  <c r="C1196" i="3" s="1"/>
  <c r="B1196" i="3" a="1"/>
  <c r="B1196" i="3" s="1"/>
  <c r="D1196" i="3"/>
  <c r="A1280" i="3"/>
  <c r="B1246" i="3" a="1"/>
  <c r="B1246" i="3" s="1"/>
  <c r="C1246" i="3" a="1"/>
  <c r="C1246" i="3" s="1"/>
  <c r="B1114" i="3" a="1"/>
  <c r="B1114" i="3" s="1"/>
  <c r="C1114" i="3" a="1"/>
  <c r="C1114" i="3" s="1"/>
  <c r="D1114" i="3"/>
  <c r="C847" i="3" a="1"/>
  <c r="C847" i="3" s="1"/>
  <c r="D847" i="3"/>
  <c r="A848" i="3"/>
  <c r="B839" i="3" a="1"/>
  <c r="B839" i="3" s="1"/>
  <c r="A840" i="3"/>
  <c r="C799" i="3" a="1"/>
  <c r="C799" i="3" s="1"/>
  <c r="D799" i="3" s="1"/>
  <c r="A800" i="3"/>
  <c r="B799" i="3" a="1"/>
  <c r="B799" i="3" s="1"/>
  <c r="C480" i="3" a="1"/>
  <c r="C480" i="3" s="1"/>
  <c r="D480" i="3" s="1"/>
  <c r="C973" i="3" a="1"/>
  <c r="C973" i="3" s="1"/>
  <c r="A974" i="3"/>
  <c r="G952" i="3"/>
  <c r="A953" i="3"/>
  <c r="B952" i="3" a="1"/>
  <c r="B952" i="3" s="1"/>
  <c r="B884" i="3" a="1"/>
  <c r="B884" i="3" s="1"/>
  <c r="B798" i="3" a="1"/>
  <c r="B798" i="3" s="1"/>
  <c r="C798" i="3" a="1"/>
  <c r="C798" i="3" s="1"/>
  <c r="D798" i="3"/>
  <c r="A799" i="3"/>
  <c r="B509" i="3" a="1"/>
  <c r="B509" i="3" s="1"/>
  <c r="C509" i="3" a="1"/>
  <c r="C509" i="3" s="1"/>
  <c r="D509" i="3"/>
  <c r="A510" i="3"/>
  <c r="C1279" i="3" a="1"/>
  <c r="C1279" i="3" s="1"/>
  <c r="C1265" i="3" a="1"/>
  <c r="C1265" i="3" s="1"/>
  <c r="D1265" i="3" s="1"/>
  <c r="C1241" i="3" a="1"/>
  <c r="C1241" i="3" s="1"/>
  <c r="D1241" i="3" s="1"/>
  <c r="B1221" i="3" a="1"/>
  <c r="B1221" i="3" s="1"/>
  <c r="C1221" i="3" a="1"/>
  <c r="C1221" i="3" s="1"/>
  <c r="D1221" i="3"/>
  <c r="D1210" i="3"/>
  <c r="A1184" i="3"/>
  <c r="B1183" i="3" a="1"/>
  <c r="B1183" i="3" s="1"/>
  <c r="C1183" i="3" a="1"/>
  <c r="C1183" i="3" s="1"/>
  <c r="D1183" i="3" s="1"/>
  <c r="C1160" i="3" a="1"/>
  <c r="C1160" i="3" s="1"/>
  <c r="D1160" i="3" s="1"/>
  <c r="A1138" i="3"/>
  <c r="C1132" i="3" a="1"/>
  <c r="C1132" i="3" s="1"/>
  <c r="B1132" i="3" a="1"/>
  <c r="B1132" i="3" s="1"/>
  <c r="A1133" i="3"/>
  <c r="C1120" i="3" a="1"/>
  <c r="C1120" i="3" s="1"/>
  <c r="B1068" i="3" a="1"/>
  <c r="B1068" i="3" s="1"/>
  <c r="C1068" i="3" a="1"/>
  <c r="C1068" i="3" s="1"/>
  <c r="C1056" i="3" a="1"/>
  <c r="C1056" i="3" s="1"/>
  <c r="D1056" i="3" s="1"/>
  <c r="B1029" i="3" a="1"/>
  <c r="B1029" i="3" s="1"/>
  <c r="C1007" i="3" a="1"/>
  <c r="C1007" i="3" s="1"/>
  <c r="D1007" i="3" s="1"/>
  <c r="A981" i="3"/>
  <c r="B973" i="3" a="1"/>
  <c r="B973" i="3" s="1"/>
  <c r="A959" i="3"/>
  <c r="C958" i="3" a="1"/>
  <c r="C958" i="3" s="1"/>
  <c r="D958" i="3" s="1"/>
  <c r="B958" i="3" a="1"/>
  <c r="B958" i="3" s="1"/>
  <c r="B876" i="3" a="1"/>
  <c r="B876" i="3" s="1"/>
  <c r="C876" i="3" a="1"/>
  <c r="C876" i="3" s="1"/>
  <c r="D876" i="3" s="1"/>
  <c r="A846" i="3"/>
  <c r="D695" i="3"/>
  <c r="B695" i="3" a="1"/>
  <c r="B695" i="3" s="1"/>
  <c r="C695" i="3" a="1"/>
  <c r="C695" i="3" s="1"/>
  <c r="A696" i="3"/>
  <c r="B567" i="3" a="1"/>
  <c r="B567" i="3" s="1"/>
  <c r="D567" i="3"/>
  <c r="C567" i="3" a="1"/>
  <c r="C567" i="3" s="1"/>
  <c r="A568" i="3"/>
  <c r="B537" i="3" a="1"/>
  <c r="B537" i="3" s="1"/>
  <c r="A538" i="3"/>
  <c r="C537" i="3" a="1"/>
  <c r="C537" i="3" s="1"/>
  <c r="D537" i="3"/>
  <c r="B517" i="3" a="1"/>
  <c r="B517" i="3" s="1"/>
  <c r="C517" i="3" a="1"/>
  <c r="C517" i="3" s="1"/>
  <c r="D517" i="3" s="1"/>
  <c r="B469" i="3" a="1"/>
  <c r="B469" i="3" s="1"/>
  <c r="A470" i="3"/>
  <c r="B450" i="3" a="1"/>
  <c r="B450" i="3" s="1"/>
  <c r="C450" i="3" a="1"/>
  <c r="C450" i="3" s="1"/>
  <c r="D450" i="3" s="1"/>
  <c r="A451" i="3"/>
  <c r="C1167" i="3" a="1"/>
  <c r="C1167" i="3" s="1"/>
  <c r="B1095" i="3" a="1"/>
  <c r="B1095" i="3" s="1"/>
  <c r="C1095" i="3" a="1"/>
  <c r="C1095" i="3" s="1"/>
  <c r="D1095" i="3" s="1"/>
  <c r="A1009" i="3"/>
  <c r="B1167" i="3" a="1"/>
  <c r="B1167" i="3" s="1"/>
  <c r="C1232" i="3" a="1"/>
  <c r="C1232" i="3" s="1"/>
  <c r="D1232" i="3" s="1"/>
  <c r="D1227" i="3"/>
  <c r="B1216" i="3" a="1"/>
  <c r="B1216" i="3" s="1"/>
  <c r="B1133" i="3" a="1"/>
  <c r="B1133" i="3" s="1"/>
  <c r="C1133" i="3" a="1"/>
  <c r="C1133" i="3" s="1"/>
  <c r="D1133" i="3"/>
  <c r="B1049" i="3" a="1"/>
  <c r="B1049" i="3" s="1"/>
  <c r="C1049" i="3" a="1"/>
  <c r="C1049" i="3" s="1"/>
  <c r="A1050" i="3"/>
  <c r="B854" i="3" a="1"/>
  <c r="B854" i="3" s="1"/>
  <c r="A855" i="3"/>
  <c r="D854" i="3"/>
  <c r="C839" i="3" a="1"/>
  <c r="C839" i="3" s="1"/>
  <c r="D839" i="3" s="1"/>
  <c r="A814" i="3"/>
  <c r="C813" i="3" a="1"/>
  <c r="C813" i="3" s="1"/>
  <c r="D813" i="3" s="1"/>
  <c r="A1185" i="3"/>
  <c r="B1184" i="3" a="1"/>
  <c r="B1184" i="3" s="1"/>
  <c r="C1184" i="3" a="1"/>
  <c r="C1184" i="3" s="1"/>
  <c r="D1184" i="3"/>
  <c r="B1274" i="3" a="1"/>
  <c r="B1274" i="3" s="1"/>
  <c r="C1292" i="3" a="1"/>
  <c r="C1292" i="3" s="1"/>
  <c r="D1292" i="3" s="1"/>
  <c r="B1265" i="3" a="1"/>
  <c r="B1265" i="3" s="1"/>
  <c r="B1255" i="3" a="1"/>
  <c r="B1255" i="3" s="1"/>
  <c r="B1194" i="3" a="1"/>
  <c r="B1194" i="3" s="1"/>
  <c r="C1189" i="3" a="1"/>
  <c r="C1189" i="3" s="1"/>
  <c r="D1189" i="3" s="1"/>
  <c r="B1165" i="3" a="1"/>
  <c r="B1165" i="3" s="1"/>
  <c r="C1165" i="3" a="1"/>
  <c r="C1165" i="3" s="1"/>
  <c r="A1166" i="3"/>
  <c r="B1149" i="3" a="1"/>
  <c r="B1149" i="3" s="1"/>
  <c r="C1149" i="3" a="1"/>
  <c r="C1149" i="3" s="1"/>
  <c r="D1149" i="3"/>
  <c r="B1101" i="3" a="1"/>
  <c r="B1101" i="3" s="1"/>
  <c r="D1048" i="3"/>
  <c r="F1048" i="3" s="1"/>
  <c r="G1048" i="3" s="1"/>
  <c r="D1029" i="3"/>
  <c r="A973" i="3"/>
  <c r="A914" i="3"/>
  <c r="B913" i="3" a="1"/>
  <c r="B913" i="3" s="1"/>
  <c r="C913" i="3" a="1"/>
  <c r="C913" i="3" s="1"/>
  <c r="B890" i="3" a="1"/>
  <c r="B890" i="3" s="1"/>
  <c r="C890" i="3" a="1"/>
  <c r="C890" i="3" s="1"/>
  <c r="A891" i="3"/>
  <c r="D890" i="3"/>
  <c r="B868" i="3" a="1"/>
  <c r="B868" i="3" s="1"/>
  <c r="A869" i="3"/>
  <c r="D868" i="3"/>
  <c r="F868" i="3" s="1"/>
  <c r="G868" i="3"/>
  <c r="C819" i="3" a="1"/>
  <c r="C819" i="3" s="1"/>
  <c r="A820" i="3"/>
  <c r="B813" i="3" a="1"/>
  <c r="B813" i="3" s="1"/>
  <c r="D804" i="3"/>
  <c r="A805" i="3"/>
  <c r="A773" i="3"/>
  <c r="D772" i="3"/>
  <c r="B694" i="3" a="1"/>
  <c r="B694" i="3" s="1"/>
  <c r="C694" i="3" a="1"/>
  <c r="C694" i="3" s="1"/>
  <c r="A695" i="3"/>
  <c r="D694" i="3"/>
  <c r="C615" i="3" a="1"/>
  <c r="C615" i="3" s="1"/>
  <c r="D615" i="3"/>
  <c r="A616" i="3"/>
  <c r="B596" i="3" a="1"/>
  <c r="B596" i="3" s="1"/>
  <c r="C596" i="3" a="1"/>
  <c r="C596" i="3" s="1"/>
  <c r="A597" i="3"/>
  <c r="C1297" i="3" a="1"/>
  <c r="C1297" i="3" s="1"/>
  <c r="D1297" i="3"/>
  <c r="C1201" i="3" a="1"/>
  <c r="C1201" i="3" s="1"/>
  <c r="D1201" i="3" s="1"/>
  <c r="D814" i="3"/>
  <c r="F814" i="3" s="1"/>
  <c r="G814" i="3" s="1"/>
  <c r="A815" i="3"/>
  <c r="B788" i="3" a="1"/>
  <c r="B788" i="3" s="1"/>
  <c r="C788" i="3" a="1"/>
  <c r="C788" i="3" s="1"/>
  <c r="D788" i="3"/>
  <c r="A789" i="3"/>
  <c r="B1297" i="3" a="1"/>
  <c r="B1297" i="3" s="1"/>
  <c r="D1279" i="3"/>
  <c r="C1261" i="3" a="1"/>
  <c r="C1261" i="3" s="1"/>
  <c r="D1261" i="3" s="1"/>
  <c r="C1222" i="3" a="1"/>
  <c r="C1222" i="3" s="1"/>
  <c r="C1206" i="3" a="1"/>
  <c r="C1206" i="3" s="1"/>
  <c r="B1201" i="3" a="1"/>
  <c r="B1201" i="3" s="1"/>
  <c r="B1195" i="3" a="1"/>
  <c r="B1195" i="3" s="1"/>
  <c r="C1195" i="3" a="1"/>
  <c r="C1195" i="3" s="1"/>
  <c r="D1195" i="3"/>
  <c r="C1172" i="3" a="1"/>
  <c r="C1172" i="3" s="1"/>
  <c r="D1172" i="3" s="1"/>
  <c r="B1144" i="3" a="1"/>
  <c r="B1144" i="3" s="1"/>
  <c r="D1144" i="3"/>
  <c r="F1144" i="3" s="1"/>
  <c r="G1144" i="3" s="1"/>
  <c r="A1145" i="3"/>
  <c r="C1089" i="3" a="1"/>
  <c r="C1089" i="3" s="1"/>
  <c r="D1084" i="3"/>
  <c r="B870" i="3" a="1"/>
  <c r="B870" i="3" s="1"/>
  <c r="D870" i="3"/>
  <c r="F870" i="3" s="1"/>
  <c r="G870" i="3" s="1"/>
  <c r="D1246" i="3"/>
  <c r="B1089" i="3" a="1"/>
  <c r="B1089" i="3" s="1"/>
  <c r="A1155" i="3"/>
  <c r="C1154" i="3" a="1"/>
  <c r="C1154" i="3" s="1"/>
  <c r="A952" i="3"/>
  <c r="C951" i="3" a="1"/>
  <c r="C951" i="3" s="1"/>
  <c r="B845" i="3" a="1"/>
  <c r="B845" i="3" s="1"/>
  <c r="D845" i="3"/>
  <c r="F845" i="3" s="1"/>
  <c r="G845" i="3" s="1"/>
  <c r="C682" i="3" a="1"/>
  <c r="C682" i="3" s="1"/>
  <c r="A683" i="3"/>
  <c r="B682" i="3" a="1"/>
  <c r="B682" i="3" s="1"/>
  <c r="D682" i="3"/>
  <c r="B709" i="3" a="1"/>
  <c r="B709" i="3" s="1"/>
  <c r="D709" i="3"/>
  <c r="F709" i="3" s="1"/>
  <c r="A710" i="3"/>
  <c r="G709" i="3"/>
  <c r="C701" i="3" a="1"/>
  <c r="C701" i="3" s="1"/>
  <c r="D701" i="3" s="1"/>
  <c r="B701" i="3" a="1"/>
  <c r="B701" i="3" s="1"/>
  <c r="A691" i="3"/>
  <c r="B690" i="3" a="1"/>
  <c r="B690" i="3" s="1"/>
  <c r="C690" i="3" a="1"/>
  <c r="C690" i="3" s="1"/>
  <c r="D690" i="3" s="1"/>
  <c r="C646" i="3" a="1"/>
  <c r="C646" i="3" s="1"/>
  <c r="D646" i="3" s="1"/>
  <c r="A647" i="3"/>
  <c r="D620" i="3"/>
  <c r="F620" i="3" s="1"/>
  <c r="G620" i="3" s="1"/>
  <c r="B620" i="3" a="1"/>
  <c r="B620" i="3" s="1"/>
  <c r="A621" i="3"/>
  <c r="C309" i="3" a="1"/>
  <c r="C309" i="3" s="1"/>
  <c r="D309" i="3"/>
  <c r="A310" i="3"/>
  <c r="C293" i="3" a="1"/>
  <c r="C293" i="3" s="1"/>
  <c r="A294" i="3"/>
  <c r="B293" i="3" a="1"/>
  <c r="B293" i="3" s="1"/>
  <c r="D293" i="3"/>
  <c r="B1025" i="3" a="1"/>
  <c r="B1025" i="3" s="1"/>
  <c r="G1025" i="3"/>
  <c r="B982" i="3" a="1"/>
  <c r="B982" i="3" s="1"/>
  <c r="C982" i="3" a="1"/>
  <c r="C982" i="3" s="1"/>
  <c r="D982" i="3" s="1"/>
  <c r="C941" i="3" a="1"/>
  <c r="C941" i="3" s="1"/>
  <c r="D941" i="3" s="1"/>
  <c r="A929" i="3"/>
  <c r="B922" i="3" a="1"/>
  <c r="B922" i="3" s="1"/>
  <c r="C922" i="3" a="1"/>
  <c r="C922" i="3" s="1"/>
  <c r="D922" i="3"/>
  <c r="A828" i="3"/>
  <c r="B827" i="3" a="1"/>
  <c r="B827" i="3" s="1"/>
  <c r="C827" i="3" a="1"/>
  <c r="C827" i="3" s="1"/>
  <c r="D827" i="3" s="1"/>
  <c r="B585" i="3" a="1"/>
  <c r="B585" i="3" s="1"/>
  <c r="C585" i="3" a="1"/>
  <c r="C585" i="3" s="1"/>
  <c r="A586" i="3"/>
  <c r="D585" i="3"/>
  <c r="C546" i="3" a="1"/>
  <c r="C546" i="3" s="1"/>
  <c r="B546" i="3" a="1"/>
  <c r="B546" i="3" s="1"/>
  <c r="A547" i="3"/>
  <c r="B452" i="3" a="1"/>
  <c r="B452" i="3" s="1"/>
  <c r="C452" i="3" a="1"/>
  <c r="C452" i="3" s="1"/>
  <c r="A873" i="3"/>
  <c r="B872" i="3" a="1"/>
  <c r="B872" i="3" s="1"/>
  <c r="C872" i="3" a="1"/>
  <c r="C872" i="3" s="1"/>
  <c r="D872" i="3" s="1"/>
  <c r="B859" i="3" a="1"/>
  <c r="B859" i="3" s="1"/>
  <c r="C859" i="3" a="1"/>
  <c r="C859" i="3" s="1"/>
  <c r="D859" i="3" s="1"/>
  <c r="D715" i="3"/>
  <c r="C715" i="3" a="1"/>
  <c r="C715" i="3" s="1"/>
  <c r="A716" i="3"/>
  <c r="B617" i="3" a="1"/>
  <c r="B617" i="3" s="1"/>
  <c r="C617" i="3" a="1"/>
  <c r="C617" i="3" s="1"/>
  <c r="A618" i="3"/>
  <c r="D617" i="3"/>
  <c r="B218" i="3" a="1"/>
  <c r="B218" i="3" s="1"/>
  <c r="C218" i="3" a="1"/>
  <c r="C218" i="3" s="1"/>
  <c r="A219" i="3"/>
  <c r="D218" i="3"/>
  <c r="D1069" i="3"/>
  <c r="B1069" i="3" a="1"/>
  <c r="B1069" i="3" s="1"/>
  <c r="C1069" i="3" a="1"/>
  <c r="C1069" i="3" s="1"/>
  <c r="A920" i="3"/>
  <c r="C919" i="3" a="1"/>
  <c r="C919" i="3" s="1"/>
  <c r="D919" i="3" s="1"/>
  <c r="A902" i="3"/>
  <c r="B901" i="3" a="1"/>
  <c r="B901" i="3" s="1"/>
  <c r="C901" i="3" a="1"/>
  <c r="C901" i="3" s="1"/>
  <c r="A785" i="3"/>
  <c r="D784" i="3"/>
  <c r="F784" i="3" s="1"/>
  <c r="G784" i="3" s="1"/>
  <c r="C778" i="3" a="1"/>
  <c r="C778" i="3" s="1"/>
  <c r="D778" i="3" s="1"/>
  <c r="A739" i="3"/>
  <c r="B738" i="3" a="1"/>
  <c r="B738" i="3" s="1"/>
  <c r="C738" i="3" a="1"/>
  <c r="C738" i="3" s="1"/>
  <c r="D738" i="3" s="1"/>
  <c r="C676" i="3" a="1"/>
  <c r="C676" i="3" s="1"/>
  <c r="D676" i="3"/>
  <c r="B676" i="3" a="1"/>
  <c r="B676" i="3" s="1"/>
  <c r="A677" i="3"/>
  <c r="B661" i="3" a="1"/>
  <c r="B661" i="3" s="1"/>
  <c r="C661" i="3" a="1"/>
  <c r="C661" i="3" s="1"/>
  <c r="A662" i="3"/>
  <c r="C625" i="3" a="1"/>
  <c r="C625" i="3" s="1"/>
  <c r="B625" i="3" a="1"/>
  <c r="B625" i="3" s="1"/>
  <c r="D625" i="3"/>
  <c r="A626" i="3"/>
  <c r="B605" i="3" a="1"/>
  <c r="B605" i="3" s="1"/>
  <c r="A606" i="3"/>
  <c r="C605" i="3" a="1"/>
  <c r="C605" i="3" s="1"/>
  <c r="B411" i="3" a="1"/>
  <c r="B411" i="3" s="1"/>
  <c r="C411" i="3" a="1"/>
  <c r="C411" i="3" s="1"/>
  <c r="D411" i="3" s="1"/>
  <c r="A412" i="3"/>
  <c r="C153" i="3" a="1"/>
  <c r="C153" i="3" s="1"/>
  <c r="D153" i="3" s="1"/>
  <c r="A154" i="3"/>
  <c r="B153" i="3" a="1"/>
  <c r="B153" i="3" s="1"/>
  <c r="C1059" i="3" a="1"/>
  <c r="C1059" i="3" s="1"/>
  <c r="B1034" i="3" a="1"/>
  <c r="B1034" i="3" s="1"/>
  <c r="B985" i="3" a="1"/>
  <c r="B985" i="3" s="1"/>
  <c r="C985" i="3" a="1"/>
  <c r="C985" i="3" s="1"/>
  <c r="D985" i="3" s="1"/>
  <c r="A986" i="3"/>
  <c r="B926" i="3" a="1"/>
  <c r="B926" i="3" s="1"/>
  <c r="C926" i="3" a="1"/>
  <c r="C926" i="3" s="1"/>
  <c r="D926" i="3"/>
  <c r="A927" i="3"/>
  <c r="A865" i="3"/>
  <c r="C864" i="3" a="1"/>
  <c r="C864" i="3" s="1"/>
  <c r="D864" i="3" s="1"/>
  <c r="B784" i="3" a="1"/>
  <c r="B784" i="3" s="1"/>
  <c r="B778" i="3" a="1"/>
  <c r="B778" i="3" s="1"/>
  <c r="C675" i="3" a="1"/>
  <c r="C675" i="3" s="1"/>
  <c r="D675" i="3" s="1"/>
  <c r="A676" i="3"/>
  <c r="G641" i="3"/>
  <c r="A642" i="3"/>
  <c r="D641" i="3"/>
  <c r="F641" i="3" s="1"/>
  <c r="B641" i="3" a="1"/>
  <c r="B641" i="3" s="1"/>
  <c r="C459" i="3" a="1"/>
  <c r="C459" i="3" s="1"/>
  <c r="D459" i="3"/>
  <c r="B459" i="3" a="1"/>
  <c r="B459" i="3" s="1"/>
  <c r="A460" i="3"/>
  <c r="G1205" i="3"/>
  <c r="A1206" i="3"/>
  <c r="A1137" i="3"/>
  <c r="A1017" i="3"/>
  <c r="D1016" i="3"/>
  <c r="F1016" i="3" s="1"/>
  <c r="G1016" i="3" s="1"/>
  <c r="B967" i="3" a="1"/>
  <c r="B967" i="3" s="1"/>
  <c r="B830" i="3" a="1"/>
  <c r="B830" i="3" s="1"/>
  <c r="A831" i="3"/>
  <c r="C830" i="3" a="1"/>
  <c r="C830" i="3" s="1"/>
  <c r="C578" i="3" a="1"/>
  <c r="C578" i="3" s="1"/>
  <c r="D578" i="3" s="1"/>
  <c r="A579" i="3"/>
  <c r="B578" i="3" a="1"/>
  <c r="B578" i="3" s="1"/>
  <c r="B222" i="3" a="1"/>
  <c r="B222" i="3" s="1"/>
  <c r="C222" i="3" a="1"/>
  <c r="C222" i="3" s="1"/>
  <c r="D222" i="3"/>
  <c r="A223" i="3"/>
  <c r="B195" i="3" a="1"/>
  <c r="B195" i="3" s="1"/>
  <c r="C195" i="3" a="1"/>
  <c r="C195" i="3" s="1"/>
  <c r="D195" i="3"/>
  <c r="A196" i="3"/>
  <c r="A1058" i="3"/>
  <c r="B172" i="3" a="1"/>
  <c r="B172" i="3" s="1"/>
  <c r="C172" i="3" a="1"/>
  <c r="C172" i="3" s="1"/>
  <c r="D172" i="3"/>
  <c r="A173" i="3"/>
  <c r="B1161" i="3" a="1"/>
  <c r="B1161" i="3" s="1"/>
  <c r="A1162" i="3"/>
  <c r="A1113" i="3"/>
  <c r="B1112" i="3" a="1"/>
  <c r="B1112" i="3" s="1"/>
  <c r="A1103" i="3"/>
  <c r="A1073" i="3"/>
  <c r="D1057" i="3"/>
  <c r="A978" i="3"/>
  <c r="C977" i="3" a="1"/>
  <c r="C977" i="3" s="1"/>
  <c r="D977" i="3" s="1"/>
  <c r="B886" i="3" a="1"/>
  <c r="B886" i="3" s="1"/>
  <c r="C886" i="3" a="1"/>
  <c r="C886" i="3" s="1"/>
  <c r="A887" i="3"/>
  <c r="B809" i="3" a="1"/>
  <c r="B809" i="3" s="1"/>
  <c r="C809" i="3" a="1"/>
  <c r="C809" i="3" s="1"/>
  <c r="D809" i="3" s="1"/>
  <c r="A810" i="3"/>
  <c r="B796" i="3" a="1"/>
  <c r="B796" i="3" s="1"/>
  <c r="C796" i="3" a="1"/>
  <c r="C796" i="3" s="1"/>
  <c r="D796" i="3" s="1"/>
  <c r="A797" i="3"/>
  <c r="A674" i="3"/>
  <c r="C673" i="3" a="1"/>
  <c r="C673" i="3" s="1"/>
  <c r="D673" i="3" s="1"/>
  <c r="B549" i="3" a="1"/>
  <c r="B549" i="3" s="1"/>
  <c r="D549" i="3"/>
  <c r="C549" i="3" a="1"/>
  <c r="C549" i="3" s="1"/>
  <c r="A550" i="3"/>
  <c r="B466" i="3" a="1"/>
  <c r="B466" i="3" s="1"/>
  <c r="C466" i="3" a="1"/>
  <c r="C466" i="3" s="1"/>
  <c r="D466" i="3" s="1"/>
  <c r="A467" i="3"/>
  <c r="B375" i="3" a="1"/>
  <c r="B375" i="3" s="1"/>
  <c r="A376" i="3"/>
  <c r="D375" i="3"/>
  <c r="C375" i="3" a="1"/>
  <c r="C375" i="3" s="1"/>
  <c r="B1140" i="3" a="1"/>
  <c r="B1140" i="3" s="1"/>
  <c r="C1140" i="3" a="1"/>
  <c r="C1140" i="3" s="1"/>
  <c r="D1140" i="3" s="1"/>
  <c r="B1083" i="3" a="1"/>
  <c r="B1083" i="3" s="1"/>
  <c r="A1084" i="3"/>
  <c r="A996" i="3"/>
  <c r="C995" i="3" a="1"/>
  <c r="C995" i="3" s="1"/>
  <c r="A1188" i="3"/>
  <c r="B1122" i="3" a="1"/>
  <c r="B1122" i="3" s="1"/>
  <c r="C1122" i="3" a="1"/>
  <c r="C1122" i="3" s="1"/>
  <c r="D1122" i="3"/>
  <c r="A1078" i="3"/>
  <c r="D1072" i="3"/>
  <c r="B1015" i="3" a="1"/>
  <c r="B1015" i="3" s="1"/>
  <c r="C1015" i="3" a="1"/>
  <c r="C1015" i="3" s="1"/>
  <c r="D1015" i="3" s="1"/>
  <c r="A1010" i="3"/>
  <c r="C1009" i="3" a="1"/>
  <c r="C1009" i="3" s="1"/>
  <c r="D1009" i="3"/>
  <c r="D995" i="3"/>
  <c r="B989" i="3" a="1"/>
  <c r="B989" i="3" s="1"/>
  <c r="A990" i="3"/>
  <c r="C989" i="3" a="1"/>
  <c r="C989" i="3" s="1"/>
  <c r="D989" i="3" s="1"/>
  <c r="C931" i="3" a="1"/>
  <c r="C931" i="3" s="1"/>
  <c r="D931" i="3" s="1"/>
  <c r="D886" i="3"/>
  <c r="B875" i="3" a="1"/>
  <c r="B875" i="3" s="1"/>
  <c r="C875" i="3" a="1"/>
  <c r="C875" i="3" s="1"/>
  <c r="D875" i="3" s="1"/>
  <c r="B816" i="3" a="1"/>
  <c r="B816" i="3" s="1"/>
  <c r="A817" i="3"/>
  <c r="C816" i="3" a="1"/>
  <c r="C816" i="3" s="1"/>
  <c r="D816" i="3" s="1"/>
  <c r="D795" i="3"/>
  <c r="C795" i="3" a="1"/>
  <c r="C795" i="3" s="1"/>
  <c r="A796" i="3"/>
  <c r="A788" i="3"/>
  <c r="A693" i="3"/>
  <c r="C692" i="3" a="1"/>
  <c r="C692" i="3" s="1"/>
  <c r="D692" i="3"/>
  <c r="B681" i="3" a="1"/>
  <c r="B681" i="3" s="1"/>
  <c r="A682" i="3"/>
  <c r="D587" i="3"/>
  <c r="B587" i="3" a="1"/>
  <c r="B587" i="3" s="1"/>
  <c r="C587" i="3" a="1"/>
  <c r="C587" i="3" s="1"/>
  <c r="A588" i="3"/>
  <c r="A417" i="3"/>
  <c r="B416" i="3" a="1"/>
  <c r="B416" i="3" s="1"/>
  <c r="C416" i="3" a="1"/>
  <c r="C416" i="3" s="1"/>
  <c r="D416" i="3" s="1"/>
  <c r="B978" i="3" a="1"/>
  <c r="B978" i="3" s="1"/>
  <c r="C978" i="3" a="1"/>
  <c r="C978" i="3" s="1"/>
  <c r="D978" i="3" s="1"/>
  <c r="C728" i="3" a="1"/>
  <c r="C728" i="3" s="1"/>
  <c r="B728" i="3" a="1"/>
  <c r="B728" i="3" s="1"/>
  <c r="D728" i="3"/>
  <c r="A729" i="3"/>
  <c r="A666" i="3"/>
  <c r="B665" i="3" a="1"/>
  <c r="B665" i="3" s="1"/>
  <c r="C665" i="3" a="1"/>
  <c r="C665" i="3" s="1"/>
  <c r="D665" i="3" s="1"/>
  <c r="C649" i="3" a="1"/>
  <c r="C649" i="3" s="1"/>
  <c r="B649" i="3" a="1"/>
  <c r="B649" i="3" s="1"/>
  <c r="D649" i="3"/>
  <c r="D1236" i="3"/>
  <c r="F1236" i="3" s="1"/>
  <c r="G1236" i="3" s="1"/>
  <c r="A1237" i="3"/>
  <c r="D1187" i="3"/>
  <c r="A1122" i="3"/>
  <c r="D1112" i="3"/>
  <c r="F1112" i="3" s="1"/>
  <c r="G1112" i="3" s="1"/>
  <c r="B1107" i="3" a="1"/>
  <c r="B1107" i="3" s="1"/>
  <c r="D1102" i="3"/>
  <c r="C1083" i="3" a="1"/>
  <c r="C1083" i="3" s="1"/>
  <c r="C1057" i="3" a="1"/>
  <c r="C1057" i="3" s="1"/>
  <c r="C1047" i="3" a="1"/>
  <c r="C1047" i="3" s="1"/>
  <c r="D1047" i="3"/>
  <c r="A1043" i="3"/>
  <c r="B1021" i="3" a="1"/>
  <c r="B1021" i="3" s="1"/>
  <c r="C1021" i="3" a="1"/>
  <c r="C1021" i="3" s="1"/>
  <c r="D1021" i="3" s="1"/>
  <c r="D983" i="3"/>
  <c r="C960" i="3" a="1"/>
  <c r="C960" i="3" s="1"/>
  <c r="D960" i="3" s="1"/>
  <c r="B923" i="3" a="1"/>
  <c r="B923" i="3" s="1"/>
  <c r="G923" i="3"/>
  <c r="C855" i="3" a="1"/>
  <c r="C855" i="3" s="1"/>
  <c r="D855" i="3" s="1"/>
  <c r="A856" i="3"/>
  <c r="A776" i="3"/>
  <c r="A762" i="3"/>
  <c r="B638" i="3" a="1"/>
  <c r="B638" i="3" s="1"/>
  <c r="A639" i="3"/>
  <c r="C638" i="3" a="1"/>
  <c r="C638" i="3" s="1"/>
  <c r="C621" i="3" a="1"/>
  <c r="C621" i="3" s="1"/>
  <c r="D621" i="3"/>
  <c r="A622" i="3"/>
  <c r="A296" i="3"/>
  <c r="B295" i="3" a="1"/>
  <c r="B295" i="3" s="1"/>
  <c r="C295" i="3" a="1"/>
  <c r="C295" i="3" s="1"/>
  <c r="D295" i="3" s="1"/>
  <c r="B905" i="3" a="1"/>
  <c r="B905" i="3" s="1"/>
  <c r="C905" i="3" a="1"/>
  <c r="C905" i="3" s="1"/>
  <c r="A906" i="3"/>
  <c r="B803" i="3" a="1"/>
  <c r="B803" i="3" s="1"/>
  <c r="D803" i="3"/>
  <c r="F803" i="3" s="1"/>
  <c r="G803" i="3"/>
  <c r="B762" i="3" a="1"/>
  <c r="B762" i="3" s="1"/>
  <c r="C762" i="3" a="1"/>
  <c r="C762" i="3" s="1"/>
  <c r="D762" i="3" s="1"/>
  <c r="A763" i="3"/>
  <c r="C1252" i="3" a="1"/>
  <c r="C1252" i="3" s="1"/>
  <c r="C1287" i="3" a="1"/>
  <c r="C1287" i="3" s="1"/>
  <c r="D1287" i="3" s="1"/>
  <c r="A1213" i="3"/>
  <c r="C1161" i="3" a="1"/>
  <c r="C1161" i="3" s="1"/>
  <c r="D1161" i="3" s="1"/>
  <c r="D1135" i="3"/>
  <c r="C1135" i="3" a="1"/>
  <c r="C1135" i="3" s="1"/>
  <c r="D1121" i="3"/>
  <c r="C1097" i="3" a="1"/>
  <c r="C1097" i="3" s="1"/>
  <c r="D1097" i="3" s="1"/>
  <c r="D1082" i="3"/>
  <c r="A1083" i="3"/>
  <c r="C1072" i="3" a="1"/>
  <c r="C1072" i="3" s="1"/>
  <c r="C1037" i="3" a="1"/>
  <c r="C1037" i="3" s="1"/>
  <c r="D1037" i="3"/>
  <c r="D1026" i="3"/>
  <c r="B1009" i="3" a="1"/>
  <c r="B1009" i="3" s="1"/>
  <c r="B931" i="3" a="1"/>
  <c r="B931" i="3" s="1"/>
  <c r="D923" i="3"/>
  <c r="F923" i="3" s="1"/>
  <c r="D829" i="3"/>
  <c r="F829" i="3" s="1"/>
  <c r="G829" i="3" s="1"/>
  <c r="B795" i="3" a="1"/>
  <c r="B795" i="3" s="1"/>
  <c r="D748" i="3"/>
  <c r="F748" i="3" s="1"/>
  <c r="G748" i="3" s="1"/>
  <c r="A749" i="3"/>
  <c r="B692" i="3" a="1"/>
  <c r="B692" i="3" s="1"/>
  <c r="C681" i="3" a="1"/>
  <c r="C681" i="3" s="1"/>
  <c r="D681" i="3" s="1"/>
  <c r="B673" i="3" a="1"/>
  <c r="B673" i="3" s="1"/>
  <c r="B1166" i="3" a="1"/>
  <c r="B1166" i="3" s="1"/>
  <c r="C1166" i="3" a="1"/>
  <c r="C1166" i="3" s="1"/>
  <c r="D1166" i="3"/>
  <c r="B1057" i="3" a="1"/>
  <c r="B1057" i="3" s="1"/>
  <c r="D1042" i="3"/>
  <c r="F1042" i="3" s="1"/>
  <c r="G1042" i="3" s="1"/>
  <c r="B1042" i="3" a="1"/>
  <c r="B1042" i="3" s="1"/>
  <c r="B1020" i="3" a="1"/>
  <c r="B1020" i="3" s="1"/>
  <c r="C1020" i="3" a="1"/>
  <c r="C1020" i="3" s="1"/>
  <c r="D1020" i="3"/>
  <c r="A1021" i="3"/>
  <c r="B995" i="3" a="1"/>
  <c r="B995" i="3" s="1"/>
  <c r="B960" i="3" a="1"/>
  <c r="B960" i="3" s="1"/>
  <c r="B835" i="3" a="1"/>
  <c r="B835" i="3" s="1"/>
  <c r="C835" i="3" a="1"/>
  <c r="C835" i="3" s="1"/>
  <c r="D835" i="3" s="1"/>
  <c r="A836" i="3"/>
  <c r="C775" i="3" a="1"/>
  <c r="C775" i="3" s="1"/>
  <c r="B775" i="3" a="1"/>
  <c r="B775" i="3" s="1"/>
  <c r="D775" i="3"/>
  <c r="D768" i="3"/>
  <c r="A769" i="3"/>
  <c r="B761" i="3" a="1"/>
  <c r="B761" i="3" s="1"/>
  <c r="D761" i="3"/>
  <c r="F761" i="3" s="1"/>
  <c r="G761" i="3"/>
  <c r="A702" i="3"/>
  <c r="B610" i="3" a="1"/>
  <c r="B610" i="3" s="1"/>
  <c r="C610" i="3" a="1"/>
  <c r="C610" i="3" s="1"/>
  <c r="D610" i="3"/>
  <c r="A611" i="3"/>
  <c r="G1061" i="3"/>
  <c r="F1061" i="3"/>
  <c r="A1062" i="3"/>
  <c r="A930" i="3"/>
  <c r="B929" i="3" a="1"/>
  <c r="B929" i="3" s="1"/>
  <c r="A911" i="3"/>
  <c r="B910" i="3" a="1"/>
  <c r="B910" i="3" s="1"/>
  <c r="G808" i="3"/>
  <c r="A809" i="3"/>
  <c r="D808" i="3"/>
  <c r="F808" i="3" s="1"/>
  <c r="B808" i="3" a="1"/>
  <c r="B808" i="3" s="1"/>
  <c r="A658" i="3"/>
  <c r="B657" i="3" a="1"/>
  <c r="B657" i="3" s="1"/>
  <c r="C657" i="3" a="1"/>
  <c r="C657" i="3" s="1"/>
  <c r="D657" i="3" s="1"/>
  <c r="C425" i="3" a="1"/>
  <c r="C425" i="3" s="1"/>
  <c r="D425" i="3"/>
  <c r="B425" i="3" a="1"/>
  <c r="B425" i="3" s="1"/>
  <c r="A426" i="3"/>
  <c r="D758" i="3"/>
  <c r="F758" i="3" s="1"/>
  <c r="B758" i="3" a="1"/>
  <c r="B758" i="3" s="1"/>
  <c r="A698" i="3"/>
  <c r="B697" i="3" a="1"/>
  <c r="B697" i="3" s="1"/>
  <c r="C616" i="3" a="1"/>
  <c r="C616" i="3" s="1"/>
  <c r="D616" i="3" s="1"/>
  <c r="C866" i="3" a="1"/>
  <c r="C866" i="3" s="1"/>
  <c r="D866" i="3" s="1"/>
  <c r="C801" i="3" a="1"/>
  <c r="C801" i="3" s="1"/>
  <c r="D801" i="3" s="1"/>
  <c r="A790" i="3"/>
  <c r="B789" i="3" a="1"/>
  <c r="B789" i="3" s="1"/>
  <c r="C789" i="3" a="1"/>
  <c r="C789" i="3" s="1"/>
  <c r="D789" i="3" s="1"/>
  <c r="A770" i="3"/>
  <c r="B769" i="3" a="1"/>
  <c r="B769" i="3" s="1"/>
  <c r="C769" i="3" a="1"/>
  <c r="C769" i="3" s="1"/>
  <c r="A711" i="3"/>
  <c r="C697" i="3" a="1"/>
  <c r="C697" i="3" s="1"/>
  <c r="C639" i="3" a="1"/>
  <c r="C639" i="3" s="1"/>
  <c r="D639" i="3" s="1"/>
  <c r="B639" i="3" a="1"/>
  <c r="B639" i="3" s="1"/>
  <c r="B592" i="3" a="1"/>
  <c r="B592" i="3" s="1"/>
  <c r="A593" i="3"/>
  <c r="B490" i="3" a="1"/>
  <c r="B490" i="3" s="1"/>
  <c r="A491" i="3"/>
  <c r="C490" i="3" a="1"/>
  <c r="C490" i="3" s="1"/>
  <c r="D490" i="3" s="1"/>
  <c r="B415" i="3" a="1"/>
  <c r="B415" i="3" s="1"/>
  <c r="D415" i="3"/>
  <c r="F415" i="3" s="1"/>
  <c r="G415" i="3"/>
  <c r="A416" i="3"/>
  <c r="C815" i="3" a="1"/>
  <c r="C815" i="3" s="1"/>
  <c r="D815" i="3"/>
  <c r="A816" i="3"/>
  <c r="C735" i="3" a="1"/>
  <c r="C735" i="3" s="1"/>
  <c r="D735" i="3" s="1"/>
  <c r="A736" i="3"/>
  <c r="C637" i="3" a="1"/>
  <c r="C637" i="3" s="1"/>
  <c r="D637" i="3" s="1"/>
  <c r="A638" i="3"/>
  <c r="A357" i="3"/>
  <c r="D356" i="3"/>
  <c r="F356" i="3" s="1"/>
  <c r="G356" i="3" s="1"/>
  <c r="B356" i="3" a="1"/>
  <c r="B356" i="3" s="1"/>
  <c r="A250" i="3"/>
  <c r="B249" i="3" a="1"/>
  <c r="B249" i="3" s="1"/>
  <c r="C249" i="3" a="1"/>
  <c r="C249" i="3" s="1"/>
  <c r="D249" i="3" s="1"/>
  <c r="A178" i="3"/>
  <c r="C177" i="3" a="1"/>
  <c r="C177" i="3" s="1"/>
  <c r="D177" i="3" s="1"/>
  <c r="B177" i="3" a="1"/>
  <c r="B177" i="3" s="1"/>
  <c r="C959" i="3" a="1"/>
  <c r="C959" i="3" s="1"/>
  <c r="D959" i="3" s="1"/>
  <c r="B950" i="3" a="1"/>
  <c r="B950" i="3" s="1"/>
  <c r="C950" i="3" a="1"/>
  <c r="C950" i="3" s="1"/>
  <c r="A951" i="3"/>
  <c r="D893" i="3"/>
  <c r="A894" i="3"/>
  <c r="D850" i="3"/>
  <c r="F850" i="3" s="1"/>
  <c r="G850" i="3"/>
  <c r="C751" i="3" a="1"/>
  <c r="C751" i="3" s="1"/>
  <c r="D751" i="3"/>
  <c r="C644" i="3" a="1"/>
  <c r="C644" i="3" s="1"/>
  <c r="D644" i="3" s="1"/>
  <c r="C598" i="3" a="1"/>
  <c r="C598" i="3" s="1"/>
  <c r="D598" i="3"/>
  <c r="A599" i="3"/>
  <c r="C584" i="3" a="1"/>
  <c r="C584" i="3" s="1"/>
  <c r="B584" i="3" a="1"/>
  <c r="B584" i="3" s="1"/>
  <c r="D584" i="3"/>
  <c r="B485" i="3" a="1"/>
  <c r="B485" i="3" s="1"/>
  <c r="A486" i="3"/>
  <c r="C485" i="3" a="1"/>
  <c r="C485" i="3" s="1"/>
  <c r="D485" i="3" s="1"/>
  <c r="B898" i="3" a="1"/>
  <c r="B898" i="3" s="1"/>
  <c r="C898" i="3" a="1"/>
  <c r="C898" i="3" s="1"/>
  <c r="D898" i="3" s="1"/>
  <c r="B893" i="3" a="1"/>
  <c r="B893" i="3" s="1"/>
  <c r="B869" i="3" a="1"/>
  <c r="B869" i="3" s="1"/>
  <c r="C869" i="3" a="1"/>
  <c r="C869" i="3" s="1"/>
  <c r="D869" i="3" s="1"/>
  <c r="D740" i="3"/>
  <c r="B740" i="3" a="1"/>
  <c r="B740" i="3" s="1"/>
  <c r="C635" i="3" a="1"/>
  <c r="C635" i="3" s="1"/>
  <c r="D635" i="3" s="1"/>
  <c r="B635" i="3" a="1"/>
  <c r="B635" i="3" s="1"/>
  <c r="A636" i="3"/>
  <c r="B597" i="3" a="1"/>
  <c r="B597" i="3" s="1"/>
  <c r="A598" i="3"/>
  <c r="B542" i="3" a="1"/>
  <c r="B542" i="3" s="1"/>
  <c r="C542" i="3" a="1"/>
  <c r="C542" i="3" s="1"/>
  <c r="D542" i="3" s="1"/>
  <c r="A295" i="3"/>
  <c r="C294" i="3" a="1"/>
  <c r="C294" i="3" s="1"/>
  <c r="D294" i="3" s="1"/>
  <c r="B294" i="3" a="1"/>
  <c r="B294" i="3" s="1"/>
  <c r="C740" i="3" a="1"/>
  <c r="C740" i="3" s="1"/>
  <c r="B721" i="3" a="1"/>
  <c r="B721" i="3" s="1"/>
  <c r="C721" i="3" a="1"/>
  <c r="C721" i="3" s="1"/>
  <c r="D721" i="3" s="1"/>
  <c r="C658" i="3" a="1"/>
  <c r="C658" i="3" s="1"/>
  <c r="D658" i="3"/>
  <c r="C643" i="3" a="1"/>
  <c r="C643" i="3" s="1"/>
  <c r="D643" i="3"/>
  <c r="B643" i="3" a="1"/>
  <c r="B643" i="3" s="1"/>
  <c r="B496" i="3" a="1"/>
  <c r="B496" i="3" s="1"/>
  <c r="C496" i="3" a="1"/>
  <c r="C496" i="3" s="1"/>
  <c r="D496" i="3" s="1"/>
  <c r="A497" i="3"/>
  <c r="A74" i="3"/>
  <c r="B73" i="3" a="1"/>
  <c r="B73" i="3" s="1"/>
  <c r="C73" i="3" a="1"/>
  <c r="C73" i="3" s="1"/>
  <c r="D73" i="3" s="1"/>
  <c r="A482" i="3"/>
  <c r="B481" i="3" a="1"/>
  <c r="B481" i="3" s="1"/>
  <c r="C281" i="3" a="1"/>
  <c r="C281" i="3" s="1"/>
  <c r="D281" i="3" s="1"/>
  <c r="A282" i="3"/>
  <c r="B281" i="3" a="1"/>
  <c r="B281" i="3" s="1"/>
  <c r="B171" i="3" a="1"/>
  <c r="B171" i="3" s="1"/>
  <c r="A172" i="3"/>
  <c r="C171" i="3" a="1"/>
  <c r="C171" i="3" s="1"/>
  <c r="D171" i="3" s="1"/>
  <c r="A1227" i="3"/>
  <c r="B1155" i="3" a="1"/>
  <c r="B1155" i="3" s="1"/>
  <c r="C1155" i="3" a="1"/>
  <c r="C1155" i="3" s="1"/>
  <c r="D1155" i="3" s="1"/>
  <c r="G1147" i="3"/>
  <c r="B966" i="3" a="1"/>
  <c r="B966" i="3" s="1"/>
  <c r="C966" i="3" a="1"/>
  <c r="C966" i="3" s="1"/>
  <c r="D966" i="3"/>
  <c r="A627" i="3"/>
  <c r="C626" i="3" a="1"/>
  <c r="C626" i="3" s="1"/>
  <c r="D626" i="3" s="1"/>
  <c r="A581" i="3"/>
  <c r="G580" i="3"/>
  <c r="D580" i="3"/>
  <c r="F580" i="3" s="1"/>
  <c r="A494" i="3"/>
  <c r="B493" i="3" a="1"/>
  <c r="B493" i="3" s="1"/>
  <c r="C109" i="3" a="1"/>
  <c r="C109" i="3" s="1"/>
  <c r="D109" i="3" s="1"/>
  <c r="A110" i="3"/>
  <c r="B109" i="3" a="1"/>
  <c r="B109" i="3" s="1"/>
  <c r="C532" i="3" a="1"/>
  <c r="C532" i="3" s="1"/>
  <c r="D532" i="3"/>
  <c r="A533" i="3"/>
  <c r="B532" i="3" a="1"/>
  <c r="B532" i="3" s="1"/>
  <c r="B474" i="3" a="1"/>
  <c r="B474" i="3" s="1"/>
  <c r="C474" i="3" a="1"/>
  <c r="C474" i="3" s="1"/>
  <c r="D474" i="3" s="1"/>
  <c r="A475" i="3"/>
  <c r="A1003" i="3"/>
  <c r="D930" i="3"/>
  <c r="A931" i="3"/>
  <c r="B930" i="3" a="1"/>
  <c r="B930" i="3" s="1"/>
  <c r="C930" i="3" a="1"/>
  <c r="C930" i="3" s="1"/>
  <c r="B848" i="3" a="1"/>
  <c r="B848" i="3" s="1"/>
  <c r="C848" i="3" a="1"/>
  <c r="C848" i="3" s="1"/>
  <c r="D848" i="3" s="1"/>
  <c r="B780" i="3" a="1"/>
  <c r="B780" i="3" s="1"/>
  <c r="C780" i="3" a="1"/>
  <c r="C780" i="3" s="1"/>
  <c r="D780" i="3" s="1"/>
  <c r="A781" i="3"/>
  <c r="B743" i="3" a="1"/>
  <c r="B743" i="3" s="1"/>
  <c r="C726" i="3" a="1"/>
  <c r="C726" i="3" s="1"/>
  <c r="D726" i="3" s="1"/>
  <c r="A657" i="3"/>
  <c r="B656" i="3" a="1"/>
  <c r="B656" i="3" s="1"/>
  <c r="D609" i="3"/>
  <c r="B609" i="3" a="1"/>
  <c r="B609" i="3" s="1"/>
  <c r="C609" i="3" a="1"/>
  <c r="C609" i="3" s="1"/>
  <c r="A571" i="3"/>
  <c r="B570" i="3" a="1"/>
  <c r="B570" i="3" s="1"/>
  <c r="C570" i="3" a="1"/>
  <c r="C570" i="3" s="1"/>
  <c r="D502" i="3"/>
  <c r="C481" i="3" a="1"/>
  <c r="C481" i="3" s="1"/>
  <c r="D481" i="3" s="1"/>
  <c r="B349" i="3" a="1"/>
  <c r="B349" i="3" s="1"/>
  <c r="C349" i="3" a="1"/>
  <c r="C349" i="3" s="1"/>
  <c r="D349" i="3"/>
  <c r="A350" i="3"/>
  <c r="B244" i="3" a="1"/>
  <c r="B244" i="3" s="1"/>
  <c r="C244" i="3" a="1"/>
  <c r="C244" i="3" s="1"/>
  <c r="D244" i="3" s="1"/>
  <c r="A245" i="3"/>
  <c r="A229" i="3"/>
  <c r="C228" i="3" a="1"/>
  <c r="C228" i="3" s="1"/>
  <c r="D228" i="3"/>
  <c r="B228" i="3" a="1"/>
  <c r="B228" i="3" s="1"/>
  <c r="A692" i="3"/>
  <c r="B691" i="3" a="1"/>
  <c r="B691" i="3" s="1"/>
  <c r="C1233" i="3" a="1"/>
  <c r="C1233" i="3" s="1"/>
  <c r="D1233" i="3" s="1"/>
  <c r="A1107" i="3"/>
  <c r="B998" i="3" a="1"/>
  <c r="B998" i="3" s="1"/>
  <c r="C998" i="3" a="1"/>
  <c r="C998" i="3" s="1"/>
  <c r="D998" i="3" s="1"/>
  <c r="C911" i="3" a="1"/>
  <c r="C911" i="3" s="1"/>
  <c r="D911" i="3"/>
  <c r="B911" i="3" a="1"/>
  <c r="B911" i="3" s="1"/>
  <c r="B906" i="3" a="1"/>
  <c r="B906" i="3" s="1"/>
  <c r="C906" i="3" a="1"/>
  <c r="C906" i="3" s="1"/>
  <c r="D906" i="3"/>
  <c r="D891" i="3"/>
  <c r="A868" i="3"/>
  <c r="A812" i="3"/>
  <c r="B737" i="3" a="1"/>
  <c r="B737" i="3" s="1"/>
  <c r="C737" i="3" a="1"/>
  <c r="C737" i="3" s="1"/>
  <c r="D737" i="3" s="1"/>
  <c r="A738" i="3"/>
  <c r="C691" i="3" a="1"/>
  <c r="C691" i="3" s="1"/>
  <c r="D683" i="3"/>
  <c r="A684" i="3"/>
  <c r="C683" i="3" a="1"/>
  <c r="C683" i="3" s="1"/>
  <c r="C656" i="3" a="1"/>
  <c r="C656" i="3" s="1"/>
  <c r="D656" i="3" s="1"/>
  <c r="C640" i="3" a="1"/>
  <c r="C640" i="3" s="1"/>
  <c r="D640" i="3"/>
  <c r="D570" i="3"/>
  <c r="A522" i="3"/>
  <c r="C502" i="3" a="1"/>
  <c r="C502" i="3" s="1"/>
  <c r="B418" i="3" a="1"/>
  <c r="B418" i="3" s="1"/>
  <c r="C418" i="3" a="1"/>
  <c r="C418" i="3" s="1"/>
  <c r="A419" i="3"/>
  <c r="D418" i="3"/>
  <c r="B1062" i="3" a="1"/>
  <c r="B1062" i="3" s="1"/>
  <c r="C1062" i="3" a="1"/>
  <c r="C1062" i="3" s="1"/>
  <c r="D1028" i="3"/>
  <c r="A994" i="3"/>
  <c r="C975" i="3" a="1"/>
  <c r="C975" i="3" s="1"/>
  <c r="D975" i="3"/>
  <c r="A966" i="3"/>
  <c r="C877" i="3" a="1"/>
  <c r="C877" i="3" s="1"/>
  <c r="D877" i="3" s="1"/>
  <c r="D867" i="3"/>
  <c r="D826" i="3"/>
  <c r="A827" i="3"/>
  <c r="C821" i="3" a="1"/>
  <c r="C821" i="3" s="1"/>
  <c r="D821" i="3" s="1"/>
  <c r="B817" i="3" a="1"/>
  <c r="B817" i="3" s="1"/>
  <c r="B785" i="3" a="1"/>
  <c r="B785" i="3" s="1"/>
  <c r="C785" i="3" a="1"/>
  <c r="C785" i="3" s="1"/>
  <c r="D785" i="3"/>
  <c r="D743" i="3"/>
  <c r="A656" i="3"/>
  <c r="C655" i="3" a="1"/>
  <c r="C655" i="3" s="1"/>
  <c r="C633" i="3" a="1"/>
  <c r="C633" i="3" s="1"/>
  <c r="D633" i="3" s="1"/>
  <c r="B626" i="3" a="1"/>
  <c r="B626" i="3" s="1"/>
  <c r="A595" i="3"/>
  <c r="B594" i="3" a="1"/>
  <c r="B594" i="3" s="1"/>
  <c r="C594" i="3" a="1"/>
  <c r="C594" i="3" s="1"/>
  <c r="D594" i="3" s="1"/>
  <c r="B580" i="3" a="1"/>
  <c r="B580" i="3" s="1"/>
  <c r="C493" i="3" a="1"/>
  <c r="C493" i="3" s="1"/>
  <c r="D493" i="3" s="1"/>
  <c r="D671" i="3"/>
  <c r="B671" i="3" a="1"/>
  <c r="B671" i="3" s="1"/>
  <c r="C671" i="3" a="1"/>
  <c r="C671" i="3" s="1"/>
  <c r="A672" i="3"/>
  <c r="C503" i="3" a="1"/>
  <c r="C503" i="3" s="1"/>
  <c r="D503" i="3" s="1"/>
  <c r="B503" i="3" a="1"/>
  <c r="B503" i="3" s="1"/>
  <c r="A504" i="3"/>
  <c r="D1291" i="3"/>
  <c r="F1291" i="3" s="1"/>
  <c r="G1291" i="3" s="1"/>
  <c r="D1226" i="3"/>
  <c r="C1191" i="3" a="1"/>
  <c r="C1191" i="3" s="1"/>
  <c r="D1191" i="3" s="1"/>
  <c r="C1125" i="3" a="1"/>
  <c r="C1125" i="3" s="1"/>
  <c r="D1125" i="3"/>
  <c r="D1090" i="3"/>
  <c r="A1091" i="3"/>
  <c r="C1074" i="3" a="1"/>
  <c r="C1074" i="3" s="1"/>
  <c r="C1045" i="3" a="1"/>
  <c r="C1045" i="3" s="1"/>
  <c r="C1028" i="3" a="1"/>
  <c r="C1028" i="3" s="1"/>
  <c r="D961" i="3"/>
  <c r="C948" i="3" a="1"/>
  <c r="C948" i="3" s="1"/>
  <c r="D948" i="3" s="1"/>
  <c r="B939" i="3" a="1"/>
  <c r="B939" i="3" s="1"/>
  <c r="C939" i="3" a="1"/>
  <c r="C939" i="3" s="1"/>
  <c r="D939" i="3"/>
  <c r="A802" i="3"/>
  <c r="A759" i="3"/>
  <c r="C712" i="3" a="1"/>
  <c r="C712" i="3" s="1"/>
  <c r="D712" i="3" s="1"/>
  <c r="B712" i="3" a="1"/>
  <c r="B712" i="3" s="1"/>
  <c r="A713" i="3"/>
  <c r="B698" i="3" a="1"/>
  <c r="B698" i="3" s="1"/>
  <c r="C698" i="3" a="1"/>
  <c r="C698" i="3" s="1"/>
  <c r="D698" i="3" s="1"/>
  <c r="C648" i="3" a="1"/>
  <c r="C648" i="3" s="1"/>
  <c r="D648" i="3"/>
  <c r="A539" i="3"/>
  <c r="B538" i="3" a="1"/>
  <c r="B538" i="3" s="1"/>
  <c r="C538" i="3" a="1"/>
  <c r="C538" i="3" s="1"/>
  <c r="D538" i="3" s="1"/>
  <c r="A202" i="3"/>
  <c r="D201" i="3"/>
  <c r="G758" i="3"/>
  <c r="B562" i="3" a="1"/>
  <c r="B562" i="3" s="1"/>
  <c r="C562" i="3" a="1"/>
  <c r="C562" i="3" s="1"/>
  <c r="D562" i="3" s="1"/>
  <c r="A563" i="3"/>
  <c r="A445" i="3"/>
  <c r="C444" i="3" a="1"/>
  <c r="C444" i="3" s="1"/>
  <c r="D444" i="3" s="1"/>
  <c r="B444" i="3" a="1"/>
  <c r="B444" i="3" s="1"/>
  <c r="A361" i="3"/>
  <c r="B360" i="3" a="1"/>
  <c r="B360" i="3" s="1"/>
  <c r="C360" i="3" a="1"/>
  <c r="C360" i="3" s="1"/>
  <c r="D360" i="3" s="1"/>
  <c r="A660" i="3"/>
  <c r="B659" i="3" a="1"/>
  <c r="B659" i="3" s="1"/>
  <c r="D611" i="3"/>
  <c r="F611" i="3" s="1"/>
  <c r="B611" i="3" a="1"/>
  <c r="B611" i="3" s="1"/>
  <c r="A612" i="3"/>
  <c r="B540" i="3" a="1"/>
  <c r="B540" i="3" s="1"/>
  <c r="D540" i="3"/>
  <c r="F540" i="3" s="1"/>
  <c r="A541" i="3"/>
  <c r="A496" i="3"/>
  <c r="B495" i="3" a="1"/>
  <c r="B495" i="3" s="1"/>
  <c r="C495" i="3" a="1"/>
  <c r="C495" i="3" s="1"/>
  <c r="D495" i="3"/>
  <c r="B400" i="3" a="1"/>
  <c r="B400" i="3" s="1"/>
  <c r="A401" i="3"/>
  <c r="C400" i="3" a="1"/>
  <c r="C400" i="3" s="1"/>
  <c r="B370" i="3" a="1"/>
  <c r="B370" i="3" s="1"/>
  <c r="C370" i="3" a="1"/>
  <c r="C370" i="3" s="1"/>
  <c r="D370" i="3" s="1"/>
  <c r="A371" i="3"/>
  <c r="B336" i="3" a="1"/>
  <c r="B336" i="3" s="1"/>
  <c r="A337" i="3"/>
  <c r="C336" i="3" a="1"/>
  <c r="C336" i="3" s="1"/>
  <c r="D336" i="3" s="1"/>
  <c r="B565" i="3" a="1"/>
  <c r="B565" i="3" s="1"/>
  <c r="C565" i="3" a="1"/>
  <c r="C565" i="3" s="1"/>
  <c r="D565" i="3"/>
  <c r="A566" i="3"/>
  <c r="A519" i="3"/>
  <c r="B518" i="3" a="1"/>
  <c r="B518" i="3" s="1"/>
  <c r="D518" i="3"/>
  <c r="A455" i="3"/>
  <c r="D454" i="3"/>
  <c r="F454" i="3" s="1"/>
  <c r="G454" i="3" s="1"/>
  <c r="B454" i="3" a="1"/>
  <c r="B454" i="3" s="1"/>
  <c r="C430" i="3" a="1"/>
  <c r="C430" i="3" s="1"/>
  <c r="D430" i="3" s="1"/>
  <c r="A431" i="3"/>
  <c r="D245" i="3"/>
  <c r="F245" i="3" s="1"/>
  <c r="G245" i="3" s="1"/>
  <c r="A246" i="3"/>
  <c r="A653" i="3"/>
  <c r="B652" i="3" a="1"/>
  <c r="B652" i="3" s="1"/>
  <c r="C652" i="3" a="1"/>
  <c r="C652" i="3" s="1"/>
  <c r="D652" i="3" s="1"/>
  <c r="B572" i="3" a="1"/>
  <c r="B572" i="3" s="1"/>
  <c r="C572" i="3" a="1"/>
  <c r="C572" i="3" s="1"/>
  <c r="D572" i="3"/>
  <c r="A573" i="3"/>
  <c r="A532" i="3"/>
  <c r="D531" i="3"/>
  <c r="A511" i="3"/>
  <c r="D510" i="3"/>
  <c r="B368" i="3" a="1"/>
  <c r="B368" i="3" s="1"/>
  <c r="C368" i="3" a="1"/>
  <c r="C368" i="3" s="1"/>
  <c r="D368" i="3" s="1"/>
  <c r="A369" i="3"/>
  <c r="B350" i="3" a="1"/>
  <c r="B350" i="3" s="1"/>
  <c r="C350" i="3" a="1"/>
  <c r="C350" i="3" s="1"/>
  <c r="D350" i="3" s="1"/>
  <c r="A351" i="3"/>
  <c r="D320" i="3"/>
  <c r="F320" i="3" s="1"/>
  <c r="G320" i="3" s="1"/>
  <c r="A321" i="3"/>
  <c r="B320" i="3" a="1"/>
  <c r="B320" i="3" s="1"/>
  <c r="D651" i="3"/>
  <c r="B651" i="3" a="1"/>
  <c r="B651" i="3" s="1"/>
  <c r="C651" i="3" a="1"/>
  <c r="C651" i="3" s="1"/>
  <c r="A652" i="3"/>
  <c r="B628" i="3" a="1"/>
  <c r="B628" i="3" s="1"/>
  <c r="A629" i="3"/>
  <c r="C531" i="3" a="1"/>
  <c r="C531" i="3" s="1"/>
  <c r="B516" i="3" a="1"/>
  <c r="B516" i="3" s="1"/>
  <c r="C516" i="3" a="1"/>
  <c r="C516" i="3" s="1"/>
  <c r="D516" i="3"/>
  <c r="A517" i="3"/>
  <c r="C510" i="3" a="1"/>
  <c r="C510" i="3" s="1"/>
  <c r="B428" i="3" a="1"/>
  <c r="B428" i="3" s="1"/>
  <c r="A429" i="3"/>
  <c r="B398" i="3" a="1"/>
  <c r="B398" i="3" s="1"/>
  <c r="C398" i="3" a="1"/>
  <c r="C398" i="3" s="1"/>
  <c r="D398" i="3" s="1"/>
  <c r="A368" i="3"/>
  <c r="C367" i="3" a="1"/>
  <c r="C367" i="3" s="1"/>
  <c r="D367" i="3" s="1"/>
  <c r="B279" i="3" a="1"/>
  <c r="B279" i="3" s="1"/>
  <c r="C184" i="3" a="1"/>
  <c r="C184" i="3" s="1"/>
  <c r="D184" i="3" s="1"/>
  <c r="B184" i="3" a="1"/>
  <c r="B184" i="3" s="1"/>
  <c r="A185" i="3"/>
  <c r="B530" i="3" a="1"/>
  <c r="B530" i="3" s="1"/>
  <c r="B500" i="3" a="1"/>
  <c r="B500" i="3" s="1"/>
  <c r="A501" i="3"/>
  <c r="C475" i="3" a="1"/>
  <c r="C475" i="3" s="1"/>
  <c r="D475" i="3"/>
  <c r="D451" i="3"/>
  <c r="A452" i="3"/>
  <c r="B451" i="3" a="1"/>
  <c r="B451" i="3" s="1"/>
  <c r="C451" i="3" a="1"/>
  <c r="C451" i="3" s="1"/>
  <c r="A390" i="3"/>
  <c r="B381" i="3" a="1"/>
  <c r="B381" i="3" s="1"/>
  <c r="C381" i="3" a="1"/>
  <c r="C381" i="3" s="1"/>
  <c r="D381" i="3" s="1"/>
  <c r="C341" i="3" a="1"/>
  <c r="C341" i="3" s="1"/>
  <c r="A342" i="3"/>
  <c r="D341" i="3"/>
  <c r="B311" i="3" a="1"/>
  <c r="B311" i="3" s="1"/>
  <c r="A312" i="3"/>
  <c r="C311" i="3" a="1"/>
  <c r="C311" i="3" s="1"/>
  <c r="D311" i="3" s="1"/>
  <c r="A289" i="3"/>
  <c r="B288" i="3" a="1"/>
  <c r="B288" i="3" s="1"/>
  <c r="C288" i="3" a="1"/>
  <c r="C288" i="3" s="1"/>
  <c r="D288" i="3" s="1"/>
  <c r="G278" i="3"/>
  <c r="A279" i="3"/>
  <c r="B278" i="3" a="1"/>
  <c r="B278" i="3" s="1"/>
  <c r="D278" i="3"/>
  <c r="F278" i="3" s="1"/>
  <c r="A252" i="3"/>
  <c r="C251" i="3" a="1"/>
  <c r="C251" i="3" s="1"/>
  <c r="D251" i="3" s="1"/>
  <c r="A236" i="3"/>
  <c r="C235" i="3" a="1"/>
  <c r="C235" i="3" s="1"/>
  <c r="D235" i="3"/>
  <c r="A753" i="3"/>
  <c r="B708" i="3" a="1"/>
  <c r="B708" i="3" s="1"/>
  <c r="C708" i="3" a="1"/>
  <c r="C708" i="3" s="1"/>
  <c r="D708" i="3"/>
  <c r="C602" i="3" a="1"/>
  <c r="C602" i="3" s="1"/>
  <c r="D602" i="3" s="1"/>
  <c r="A603" i="3"/>
  <c r="G577" i="3"/>
  <c r="B577" i="3" a="1"/>
  <c r="B577" i="3" s="1"/>
  <c r="A578" i="3"/>
  <c r="D577" i="3"/>
  <c r="F577" i="3" s="1"/>
  <c r="C563" i="3" a="1"/>
  <c r="C563" i="3" s="1"/>
  <c r="D563" i="3"/>
  <c r="B544" i="3" a="1"/>
  <c r="B544" i="3" s="1"/>
  <c r="C544" i="3" a="1"/>
  <c r="C544" i="3" s="1"/>
  <c r="D544" i="3" s="1"/>
  <c r="C530" i="3" a="1"/>
  <c r="C530" i="3" s="1"/>
  <c r="D530" i="3" s="1"/>
  <c r="D514" i="3"/>
  <c r="C500" i="3" a="1"/>
  <c r="C500" i="3" s="1"/>
  <c r="D500" i="3" s="1"/>
  <c r="B251" i="3" a="1"/>
  <c r="B251" i="3" s="1"/>
  <c r="B235" i="3" a="1"/>
  <c r="B235" i="3" s="1"/>
  <c r="C853" i="3" a="1"/>
  <c r="C853" i="3" s="1"/>
  <c r="D853" i="3" s="1"/>
  <c r="C770" i="3" a="1"/>
  <c r="C770" i="3" s="1"/>
  <c r="B770" i="3" a="1"/>
  <c r="B770" i="3" s="1"/>
  <c r="D770" i="3"/>
  <c r="A615" i="3"/>
  <c r="B614" i="3" a="1"/>
  <c r="B614" i="3" s="1"/>
  <c r="C614" i="3" a="1"/>
  <c r="C614" i="3" s="1"/>
  <c r="C514" i="3" a="1"/>
  <c r="C514" i="3" s="1"/>
  <c r="C1087" i="3" a="1"/>
  <c r="C1087" i="3" s="1"/>
  <c r="D1087" i="3"/>
  <c r="D1013" i="3"/>
  <c r="A943" i="3"/>
  <c r="A857" i="3"/>
  <c r="C831" i="3" a="1"/>
  <c r="C831" i="3" s="1"/>
  <c r="D831" i="3"/>
  <c r="A832" i="3"/>
  <c r="B760" i="3" a="1"/>
  <c r="B760" i="3" s="1"/>
  <c r="C760" i="3" a="1"/>
  <c r="C760" i="3" s="1"/>
  <c r="D760" i="3" s="1"/>
  <c r="A761" i="3"/>
  <c r="B560" i="3" a="1"/>
  <c r="B560" i="3" s="1"/>
  <c r="A561" i="3"/>
  <c r="A549" i="3"/>
  <c r="B548" i="3" a="1"/>
  <c r="B548" i="3" s="1"/>
  <c r="C548" i="3" a="1"/>
  <c r="C548" i="3" s="1"/>
  <c r="B448" i="3" a="1"/>
  <c r="B448" i="3" s="1"/>
  <c r="C448" i="3" a="1"/>
  <c r="C448" i="3" s="1"/>
  <c r="A449" i="3"/>
  <c r="C70" i="3" a="1"/>
  <c r="C70" i="3" s="1"/>
  <c r="D70" i="3" s="1"/>
  <c r="A71" i="3"/>
  <c r="B70" i="3" a="1"/>
  <c r="B70" i="3" s="1"/>
  <c r="C1013" i="3" a="1"/>
  <c r="C1013" i="3" s="1"/>
  <c r="B831" i="3" a="1"/>
  <c r="B831" i="3" s="1"/>
  <c r="B806" i="3" a="1"/>
  <c r="B806" i="3" s="1"/>
  <c r="C575" i="3" a="1"/>
  <c r="C575" i="3" s="1"/>
  <c r="D575" i="3"/>
  <c r="B575" i="3" a="1"/>
  <c r="B575" i="3" s="1"/>
  <c r="A576" i="3"/>
  <c r="D548" i="3"/>
  <c r="D541" i="3"/>
  <c r="A527" i="3"/>
  <c r="C520" i="3" a="1"/>
  <c r="C520" i="3" s="1"/>
  <c r="D520" i="3" s="1"/>
  <c r="B520" i="3" a="1"/>
  <c r="B520" i="3" s="1"/>
  <c r="A521" i="3"/>
  <c r="A506" i="3"/>
  <c r="B505" i="3" a="1"/>
  <c r="B505" i="3" s="1"/>
  <c r="C505" i="3" a="1"/>
  <c r="C505" i="3" s="1"/>
  <c r="D505" i="3"/>
  <c r="A472" i="3"/>
  <c r="C1058" i="3" a="1"/>
  <c r="C1058" i="3" s="1"/>
  <c r="A712" i="3"/>
  <c r="C711" i="3" a="1"/>
  <c r="C711" i="3" s="1"/>
  <c r="D711" i="3"/>
  <c r="A690" i="3"/>
  <c r="B666" i="3" a="1"/>
  <c r="B666" i="3" s="1"/>
  <c r="C666" i="3" a="1"/>
  <c r="C666" i="3" s="1"/>
  <c r="D666" i="3"/>
  <c r="A667" i="3"/>
  <c r="B642" i="3" a="1"/>
  <c r="B642" i="3" s="1"/>
  <c r="C642" i="3" a="1"/>
  <c r="C642" i="3" s="1"/>
  <c r="D642" i="3"/>
  <c r="B636" i="3" a="1"/>
  <c r="B636" i="3" s="1"/>
  <c r="C636" i="3" a="1"/>
  <c r="C636" i="3" s="1"/>
  <c r="B619" i="3" a="1"/>
  <c r="B619" i="3" s="1"/>
  <c r="C619" i="3" a="1"/>
  <c r="C619" i="3" s="1"/>
  <c r="D619" i="3" s="1"/>
  <c r="A458" i="3"/>
  <c r="B457" i="3" a="1"/>
  <c r="B457" i="3" s="1"/>
  <c r="C457" i="3" a="1"/>
  <c r="C457" i="3" s="1"/>
  <c r="D457" i="3"/>
  <c r="A424" i="3"/>
  <c r="C363" i="3" a="1"/>
  <c r="C363" i="3" s="1"/>
  <c r="D363" i="3"/>
  <c r="A364" i="3"/>
  <c r="D346" i="3"/>
  <c r="C346" i="3" a="1"/>
  <c r="C346" i="3" s="1"/>
  <c r="B346" i="3" a="1"/>
  <c r="B346" i="3" s="1"/>
  <c r="A347" i="3"/>
  <c r="C267" i="3" a="1"/>
  <c r="C267" i="3" s="1"/>
  <c r="D267" i="3" s="1"/>
  <c r="B267" i="3" a="1"/>
  <c r="B267" i="3" s="1"/>
  <c r="A268" i="3"/>
  <c r="B1013" i="3" a="1"/>
  <c r="B1013" i="3" s="1"/>
  <c r="B1001" i="3" a="1"/>
  <c r="B1001" i="3" s="1"/>
  <c r="C1001" i="3" a="1"/>
  <c r="C1001" i="3" s="1"/>
  <c r="A998" i="3"/>
  <c r="A918" i="3"/>
  <c r="C606" i="3" a="1"/>
  <c r="C606" i="3" s="1"/>
  <c r="D606" i="3" s="1"/>
  <c r="D574" i="3"/>
  <c r="A555" i="3"/>
  <c r="G554" i="3"/>
  <c r="C504" i="3" a="1"/>
  <c r="C504" i="3" s="1"/>
  <c r="A505" i="3"/>
  <c r="D504" i="3"/>
  <c r="C464" i="3" a="1"/>
  <c r="C464" i="3" s="1"/>
  <c r="D464" i="3" s="1"/>
  <c r="B464" i="3" a="1"/>
  <c r="B464" i="3" s="1"/>
  <c r="A448" i="3"/>
  <c r="G423" i="3"/>
  <c r="D224" i="3"/>
  <c r="C224" i="3" a="1"/>
  <c r="C224" i="3" s="1"/>
  <c r="A225" i="3"/>
  <c r="B224" i="3" a="1"/>
  <c r="B224" i="3" s="1"/>
  <c r="B1058" i="3" a="1"/>
  <c r="B1058" i="3" s="1"/>
  <c r="B889" i="3" a="1"/>
  <c r="B889" i="3" s="1"/>
  <c r="C889" i="3" a="1"/>
  <c r="C889" i="3" s="1"/>
  <c r="A890" i="3"/>
  <c r="B860" i="3" a="1"/>
  <c r="B860" i="3" s="1"/>
  <c r="C860" i="3" a="1"/>
  <c r="C860" i="3" s="1"/>
  <c r="D860" i="3"/>
  <c r="A861" i="3"/>
  <c r="A706" i="3"/>
  <c r="C689" i="3" a="1"/>
  <c r="C689" i="3" s="1"/>
  <c r="B689" i="3" a="1"/>
  <c r="B689" i="3" s="1"/>
  <c r="D689" i="3"/>
  <c r="A661" i="3"/>
  <c r="B660" i="3" a="1"/>
  <c r="B660" i="3" s="1"/>
  <c r="C660" i="3" a="1"/>
  <c r="C660" i="3" s="1"/>
  <c r="D660" i="3"/>
  <c r="A631" i="3"/>
  <c r="B526" i="3" a="1"/>
  <c r="B526" i="3" s="1"/>
  <c r="C526" i="3" a="1"/>
  <c r="C526" i="3" s="1"/>
  <c r="D526" i="3" s="1"/>
  <c r="B519" i="3" a="1"/>
  <c r="B519" i="3" s="1"/>
  <c r="C519" i="3" a="1"/>
  <c r="C519" i="3" s="1"/>
  <c r="A520" i="3"/>
  <c r="B456" i="3" a="1"/>
  <c r="B456" i="3" s="1"/>
  <c r="C456" i="3" a="1"/>
  <c r="C456" i="3" s="1"/>
  <c r="D456" i="3" s="1"/>
  <c r="A457" i="3"/>
  <c r="A440" i="3"/>
  <c r="B439" i="3" a="1"/>
  <c r="B439" i="3" s="1"/>
  <c r="C207" i="3" a="1"/>
  <c r="C207" i="3" s="1"/>
  <c r="D207" i="3" s="1"/>
  <c r="A208" i="3"/>
  <c r="C130" i="3" a="1"/>
  <c r="C130" i="3" s="1"/>
  <c r="A131" i="3"/>
  <c r="D130" i="3"/>
  <c r="B746" i="3" a="1"/>
  <c r="B746" i="3" s="1"/>
  <c r="C746" i="3" a="1"/>
  <c r="C746" i="3" s="1"/>
  <c r="D746" i="3"/>
  <c r="A747" i="3"/>
  <c r="A701" i="3"/>
  <c r="B700" i="3" a="1"/>
  <c r="B700" i="3" s="1"/>
  <c r="C700" i="3" a="1"/>
  <c r="C700" i="3" s="1"/>
  <c r="D700" i="3"/>
  <c r="G611" i="3"/>
  <c r="G540" i="3"/>
  <c r="A464" i="3"/>
  <c r="B463" i="3" a="1"/>
  <c r="B463" i="3" s="1"/>
  <c r="C463" i="3" a="1"/>
  <c r="C463" i="3" s="1"/>
  <c r="B447" i="3" a="1"/>
  <c r="B447" i="3" s="1"/>
  <c r="C447" i="3" a="1"/>
  <c r="C447" i="3" s="1"/>
  <c r="D447" i="3"/>
  <c r="D423" i="3"/>
  <c r="F423" i="3" s="1"/>
  <c r="B423" i="3" a="1"/>
  <c r="B423" i="3" s="1"/>
  <c r="B401" i="3" a="1"/>
  <c r="B401" i="3" s="1"/>
  <c r="C401" i="3" a="1"/>
  <c r="C401" i="3" s="1"/>
  <c r="D401" i="3"/>
  <c r="B337" i="3" a="1"/>
  <c r="B337" i="3" s="1"/>
  <c r="C337" i="3" a="1"/>
  <c r="C337" i="3" s="1"/>
  <c r="G299" i="3"/>
  <c r="A300" i="3"/>
  <c r="B299" i="3" a="1"/>
  <c r="B299" i="3" s="1"/>
  <c r="D299" i="3"/>
  <c r="F299" i="3" s="1"/>
  <c r="A232" i="3"/>
  <c r="C231" i="3" a="1"/>
  <c r="C231" i="3" s="1"/>
  <c r="D231" i="3" s="1"/>
  <c r="A156" i="3"/>
  <c r="B155" i="3" a="1"/>
  <c r="B155" i="3" s="1"/>
  <c r="C155" i="3" a="1"/>
  <c r="C155" i="3" s="1"/>
  <c r="B618" i="3" a="1"/>
  <c r="B618" i="3" s="1"/>
  <c r="C618" i="3" a="1"/>
  <c r="C618" i="3" s="1"/>
  <c r="A619" i="3"/>
  <c r="D618" i="3"/>
  <c r="C484" i="3" a="1"/>
  <c r="C484" i="3" s="1"/>
  <c r="D484" i="3" s="1"/>
  <c r="B484" i="3" a="1"/>
  <c r="B484" i="3" s="1"/>
  <c r="A387" i="3"/>
  <c r="B386" i="3" a="1"/>
  <c r="B386" i="3" s="1"/>
  <c r="C386" i="3" a="1"/>
  <c r="C386" i="3" s="1"/>
  <c r="B192" i="3" a="1"/>
  <c r="B192" i="3" s="1"/>
  <c r="C192" i="3" a="1"/>
  <c r="C192" i="3" s="1"/>
  <c r="D192" i="3" s="1"/>
  <c r="B465" i="3" a="1"/>
  <c r="B465" i="3" s="1"/>
  <c r="C465" i="3" a="1"/>
  <c r="C465" i="3" s="1"/>
  <c r="B385" i="3" a="1"/>
  <c r="B385" i="3" s="1"/>
  <c r="D385" i="3"/>
  <c r="A386" i="3"/>
  <c r="B357" i="3" a="1"/>
  <c r="B357" i="3" s="1"/>
  <c r="B302" i="3" a="1"/>
  <c r="B302" i="3" s="1"/>
  <c r="C302" i="3" a="1"/>
  <c r="C302" i="3" s="1"/>
  <c r="D302" i="3" s="1"/>
  <c r="B287" i="3" a="1"/>
  <c r="B287" i="3" s="1"/>
  <c r="D287" i="3"/>
  <c r="A288" i="3"/>
  <c r="C239" i="3" a="1"/>
  <c r="C239" i="3" s="1"/>
  <c r="D239" i="3" s="1"/>
  <c r="B239" i="3" a="1"/>
  <c r="B239" i="3" s="1"/>
  <c r="A240" i="3"/>
  <c r="C191" i="3" a="1"/>
  <c r="C191" i="3" s="1"/>
  <c r="B191" i="3" a="1"/>
  <c r="B191" i="3" s="1"/>
  <c r="D191" i="3"/>
  <c r="D559" i="3"/>
  <c r="B559" i="3" a="1"/>
  <c r="B559" i="3" s="1"/>
  <c r="C405" i="3" a="1"/>
  <c r="C405" i="3" s="1"/>
  <c r="D405" i="3" s="1"/>
  <c r="C301" i="3" a="1"/>
  <c r="C301" i="3" s="1"/>
  <c r="A302" i="3"/>
  <c r="B301" i="3" a="1"/>
  <c r="B301" i="3" s="1"/>
  <c r="D301" i="3"/>
  <c r="C287" i="3" a="1"/>
  <c r="C287" i="3" s="1"/>
  <c r="D962" i="3"/>
  <c r="C895" i="3" a="1"/>
  <c r="C895" i="3" s="1"/>
  <c r="D895" i="3"/>
  <c r="C783" i="3" a="1"/>
  <c r="C783" i="3" s="1"/>
  <c r="D783" i="3"/>
  <c r="A757" i="3"/>
  <c r="A592" i="3"/>
  <c r="B591" i="3" a="1"/>
  <c r="B591" i="3" s="1"/>
  <c r="C591" i="3" a="1"/>
  <c r="C591" i="3" s="1"/>
  <c r="D591" i="3"/>
  <c r="C458" i="3" a="1"/>
  <c r="C458" i="3" s="1"/>
  <c r="D458" i="3"/>
  <c r="B431" i="3" a="1"/>
  <c r="B431" i="3" s="1"/>
  <c r="C431" i="3" a="1"/>
  <c r="C431" i="3" s="1"/>
  <c r="A432" i="3"/>
  <c r="C392" i="3" a="1"/>
  <c r="C392" i="3" s="1"/>
  <c r="D392" i="3"/>
  <c r="B392" i="3" a="1"/>
  <c r="B392" i="3" s="1"/>
  <c r="A393" i="3"/>
  <c r="C371" i="3" a="1"/>
  <c r="C371" i="3" s="1"/>
  <c r="D371" i="3" s="1"/>
  <c r="B371" i="3" a="1"/>
  <c r="B371" i="3" s="1"/>
  <c r="B308" i="3" a="1"/>
  <c r="B308" i="3" s="1"/>
  <c r="D230" i="3"/>
  <c r="F230" i="3" s="1"/>
  <c r="G230" i="3" s="1"/>
  <c r="A231" i="3"/>
  <c r="B230" i="3" a="1"/>
  <c r="B230" i="3" s="1"/>
  <c r="C404" i="3" a="1"/>
  <c r="C404" i="3" s="1"/>
  <c r="D404" i="3"/>
  <c r="B404" i="3" a="1"/>
  <c r="B404" i="3" s="1"/>
  <c r="B321" i="3" a="1"/>
  <c r="B321" i="3" s="1"/>
  <c r="A322" i="3"/>
  <c r="D321" i="3"/>
  <c r="F321" i="3" s="1"/>
  <c r="G321" i="3"/>
  <c r="C269" i="3" a="1"/>
  <c r="C269" i="3" s="1"/>
  <c r="D269" i="3" s="1"/>
  <c r="A270" i="3"/>
  <c r="B436" i="3" a="1"/>
  <c r="B436" i="3" s="1"/>
  <c r="C436" i="3" a="1"/>
  <c r="C436" i="3" s="1"/>
  <c r="D436" i="3" s="1"/>
  <c r="B376" i="3" a="1"/>
  <c r="B376" i="3" s="1"/>
  <c r="C376" i="3" a="1"/>
  <c r="C376" i="3" s="1"/>
  <c r="D376" i="3" s="1"/>
  <c r="A355" i="3"/>
  <c r="B354" i="3" a="1"/>
  <c r="B354" i="3" s="1"/>
  <c r="C354" i="3" a="1"/>
  <c r="C354" i="3" s="1"/>
  <c r="D354" i="3"/>
  <c r="B332" i="3" a="1"/>
  <c r="B332" i="3" s="1"/>
  <c r="D332" i="3"/>
  <c r="F332" i="3" s="1"/>
  <c r="G332" i="3" s="1"/>
  <c r="A333" i="3"/>
  <c r="A269" i="3"/>
  <c r="C268" i="3" a="1"/>
  <c r="C268" i="3" s="1"/>
  <c r="D268" i="3" s="1"/>
  <c r="C157" i="3" a="1"/>
  <c r="C157" i="3" s="1"/>
  <c r="A158" i="3"/>
  <c r="D157" i="3"/>
  <c r="A605" i="3"/>
  <c r="D589" i="3"/>
  <c r="F589" i="3" s="1"/>
  <c r="A590" i="3"/>
  <c r="C557" i="3" a="1"/>
  <c r="C557" i="3" s="1"/>
  <c r="D557" i="3" s="1"/>
  <c r="C552" i="3" a="1"/>
  <c r="C552" i="3" s="1"/>
  <c r="D552" i="3" s="1"/>
  <c r="B552" i="3" a="1"/>
  <c r="B552" i="3" s="1"/>
  <c r="B506" i="3" a="1"/>
  <c r="B506" i="3" s="1"/>
  <c r="G506" i="3"/>
  <c r="A507" i="3"/>
  <c r="B455" i="3" a="1"/>
  <c r="B455" i="3" s="1"/>
  <c r="C455" i="3" a="1"/>
  <c r="C455" i="3" s="1"/>
  <c r="D455" i="3"/>
  <c r="A456" i="3"/>
  <c r="C442" i="3" a="1"/>
  <c r="C442" i="3" s="1"/>
  <c r="A436" i="3"/>
  <c r="C435" i="3" a="1"/>
  <c r="C435" i="3" s="1"/>
  <c r="D435" i="3"/>
  <c r="C422" i="3" a="1"/>
  <c r="C422" i="3" s="1"/>
  <c r="D422" i="3"/>
  <c r="B352" i="3" a="1"/>
  <c r="B352" i="3" s="1"/>
  <c r="C352" i="3" a="1"/>
  <c r="C352" i="3" s="1"/>
  <c r="D352" i="3"/>
  <c r="A353" i="3"/>
  <c r="B196" i="3" a="1"/>
  <c r="B196" i="3" s="1"/>
  <c r="C196" i="3" a="1"/>
  <c r="C196" i="3" s="1"/>
  <c r="D196" i="3"/>
  <c r="A197" i="3"/>
  <c r="A147" i="3"/>
  <c r="B146" i="3" a="1"/>
  <c r="B146" i="3" s="1"/>
  <c r="C146" i="3" a="1"/>
  <c r="C146" i="3" s="1"/>
  <c r="D146" i="3" s="1"/>
  <c r="A982" i="3"/>
  <c r="D946" i="3"/>
  <c r="A726" i="3"/>
  <c r="A694" i="3"/>
  <c r="A609" i="3"/>
  <c r="B604" i="3" a="1"/>
  <c r="B604" i="3" s="1"/>
  <c r="A567" i="3"/>
  <c r="A540" i="3"/>
  <c r="C421" i="3" a="1"/>
  <c r="C421" i="3" s="1"/>
  <c r="B366" i="3" a="1"/>
  <c r="B366" i="3" s="1"/>
  <c r="C366" i="3" a="1"/>
  <c r="C366" i="3" s="1"/>
  <c r="D366" i="3"/>
  <c r="A367" i="3"/>
  <c r="B259" i="3" a="1"/>
  <c r="B259" i="3" s="1"/>
  <c r="C259" i="3" a="1"/>
  <c r="C259" i="3" s="1"/>
  <c r="D259" i="3"/>
  <c r="C185" i="3" a="1"/>
  <c r="C185" i="3" s="1"/>
  <c r="D185" i="3" s="1"/>
  <c r="B953" i="3" a="1"/>
  <c r="B953" i="3" s="1"/>
  <c r="C953" i="3" a="1"/>
  <c r="C953" i="3" s="1"/>
  <c r="D953" i="3" s="1"/>
  <c r="C730" i="3" a="1"/>
  <c r="C730" i="3" s="1"/>
  <c r="D730" i="3"/>
  <c r="G693" i="3"/>
  <c r="B685" i="3" a="1"/>
  <c r="B685" i="3" s="1"/>
  <c r="C523" i="3" a="1"/>
  <c r="C523" i="3" s="1"/>
  <c r="D523" i="3" s="1"/>
  <c r="B523" i="3" a="1"/>
  <c r="B523" i="3" s="1"/>
  <c r="A512" i="3"/>
  <c r="A493" i="3"/>
  <c r="A461" i="3"/>
  <c r="B453" i="3" a="1"/>
  <c r="B453" i="3" s="1"/>
  <c r="A454" i="3"/>
  <c r="D453" i="3"/>
  <c r="F453" i="3" s="1"/>
  <c r="G453" i="3"/>
  <c r="D434" i="3"/>
  <c r="D304" i="3"/>
  <c r="F304" i="3" s="1"/>
  <c r="A305" i="3"/>
  <c r="B304" i="3" a="1"/>
  <c r="B304" i="3" s="1"/>
  <c r="G304" i="3"/>
  <c r="D273" i="3"/>
  <c r="A274" i="3"/>
  <c r="B211" i="3" a="1"/>
  <c r="B211" i="3" s="1"/>
  <c r="C211" i="3" a="1"/>
  <c r="C211" i="3" s="1"/>
  <c r="D211" i="3"/>
  <c r="A212" i="3"/>
  <c r="C946" i="3" a="1"/>
  <c r="C946" i="3" s="1"/>
  <c r="C882" i="3" a="1"/>
  <c r="C882" i="3" s="1"/>
  <c r="D882" i="3" s="1"/>
  <c r="D842" i="3"/>
  <c r="D556" i="3"/>
  <c r="B479" i="3" a="1"/>
  <c r="B479" i="3" s="1"/>
  <c r="D479" i="3"/>
  <c r="C479" i="3" a="1"/>
  <c r="C479" i="3" s="1"/>
  <c r="C427" i="3" a="1"/>
  <c r="C427" i="3" s="1"/>
  <c r="D427" i="3" s="1"/>
  <c r="A428" i="3"/>
  <c r="B427" i="3" a="1"/>
  <c r="B427" i="3" s="1"/>
  <c r="A421" i="3"/>
  <c r="B420" i="3" a="1"/>
  <c r="B420" i="3" s="1"/>
  <c r="C420" i="3" a="1"/>
  <c r="C420" i="3" s="1"/>
  <c r="D420" i="3" s="1"/>
  <c r="A408" i="3"/>
  <c r="B407" i="3" a="1"/>
  <c r="B407" i="3" s="1"/>
  <c r="C407" i="3" a="1"/>
  <c r="C407" i="3" s="1"/>
  <c r="D407" i="3" s="1"/>
  <c r="B193" i="3" a="1"/>
  <c r="B193" i="3" s="1"/>
  <c r="C193" i="3" a="1"/>
  <c r="C193" i="3" s="1"/>
  <c r="D193" i="3" s="1"/>
  <c r="B185" i="3" a="1"/>
  <c r="B185" i="3" s="1"/>
  <c r="B693" i="3" a="1"/>
  <c r="B693" i="3" s="1"/>
  <c r="D693" i="3"/>
  <c r="F693" i="3" s="1"/>
  <c r="A685" i="3"/>
  <c r="B684" i="3" a="1"/>
  <c r="B684" i="3" s="1"/>
  <c r="C684" i="3" a="1"/>
  <c r="C684" i="3" s="1"/>
  <c r="D684" i="3"/>
  <c r="A671" i="3"/>
  <c r="B670" i="3" a="1"/>
  <c r="B670" i="3" s="1"/>
  <c r="D670" i="3"/>
  <c r="F670" i="3" s="1"/>
  <c r="G670" i="3" s="1"/>
  <c r="A624" i="3"/>
  <c r="D603" i="3"/>
  <c r="A604" i="3"/>
  <c r="C566" i="3" a="1"/>
  <c r="C566" i="3" s="1"/>
  <c r="D566" i="3" s="1"/>
  <c r="D539" i="3"/>
  <c r="F539" i="3" s="1"/>
  <c r="G539" i="3" s="1"/>
  <c r="B539" i="3" a="1"/>
  <c r="B539" i="3" s="1"/>
  <c r="A529" i="3"/>
  <c r="B528" i="3" a="1"/>
  <c r="B528" i="3" s="1"/>
  <c r="C528" i="3" a="1"/>
  <c r="C528" i="3" s="1"/>
  <c r="D528" i="3"/>
  <c r="A499" i="3"/>
  <c r="D492" i="3"/>
  <c r="B492" i="3" a="1"/>
  <c r="B492" i="3" s="1"/>
  <c r="B440" i="3" a="1"/>
  <c r="B440" i="3" s="1"/>
  <c r="C440" i="3" a="1"/>
  <c r="C440" i="3" s="1"/>
  <c r="A441" i="3"/>
  <c r="C359" i="3" a="1"/>
  <c r="C359" i="3" s="1"/>
  <c r="D359" i="3"/>
  <c r="A360" i="3"/>
  <c r="B119" i="3" a="1"/>
  <c r="B119" i="3" s="1"/>
  <c r="C119" i="3" a="1"/>
  <c r="C119" i="3" s="1"/>
  <c r="D119" i="3" s="1"/>
  <c r="A120" i="3"/>
  <c r="G885" i="3"/>
  <c r="B593" i="3" a="1"/>
  <c r="B593" i="3" s="1"/>
  <c r="C511" i="3" a="1"/>
  <c r="C511" i="3" s="1"/>
  <c r="D511" i="3" s="1"/>
  <c r="D498" i="3"/>
  <c r="A485" i="3"/>
  <c r="D440" i="3"/>
  <c r="B419" i="3" a="1"/>
  <c r="B419" i="3" s="1"/>
  <c r="C419" i="3" a="1"/>
  <c r="C419" i="3" s="1"/>
  <c r="D419" i="3"/>
  <c r="A420" i="3"/>
  <c r="D394" i="3"/>
  <c r="C387" i="3" a="1"/>
  <c r="C387" i="3" s="1"/>
  <c r="B387" i="3" a="1"/>
  <c r="B387" i="3" s="1"/>
  <c r="D387" i="3"/>
  <c r="A388" i="3"/>
  <c r="A359" i="3"/>
  <c r="C338" i="3" a="1"/>
  <c r="C338" i="3" s="1"/>
  <c r="D338" i="3"/>
  <c r="B338" i="3" a="1"/>
  <c r="B338" i="3" s="1"/>
  <c r="C273" i="3" a="1"/>
  <c r="C273" i="3" s="1"/>
  <c r="D264" i="3"/>
  <c r="F264" i="3" s="1"/>
  <c r="A193" i="3"/>
  <c r="B437" i="3" a="1"/>
  <c r="B437" i="3" s="1"/>
  <c r="A438" i="3"/>
  <c r="C437" i="3" a="1"/>
  <c r="C437" i="3" s="1"/>
  <c r="D437" i="3" s="1"/>
  <c r="A414" i="3"/>
  <c r="B413" i="3" a="1"/>
  <c r="B413" i="3" s="1"/>
  <c r="C413" i="3" a="1"/>
  <c r="C413" i="3" s="1"/>
  <c r="D413" i="3"/>
  <c r="A384" i="3"/>
  <c r="C383" i="3" a="1"/>
  <c r="C383" i="3" s="1"/>
  <c r="D383" i="3"/>
  <c r="B383" i="3" a="1"/>
  <c r="B383" i="3" s="1"/>
  <c r="B194" i="3" a="1"/>
  <c r="B194" i="3" s="1"/>
  <c r="C194" i="3" a="1"/>
  <c r="C194" i="3" s="1"/>
  <c r="A195" i="3"/>
  <c r="B178" i="3" a="1"/>
  <c r="B178" i="3" s="1"/>
  <c r="C178" i="3" a="1"/>
  <c r="C178" i="3" s="1"/>
  <c r="D178" i="3"/>
  <c r="A179" i="3"/>
  <c r="A237" i="3"/>
  <c r="D236" i="3"/>
  <c r="B236" i="3" a="1"/>
  <c r="B236" i="3" s="1"/>
  <c r="C355" i="3" a="1"/>
  <c r="C355" i="3" s="1"/>
  <c r="D355" i="3" s="1"/>
  <c r="A356" i="3"/>
  <c r="B355" i="3" a="1"/>
  <c r="B355" i="3" s="1"/>
  <c r="C286" i="3" a="1"/>
  <c r="C286" i="3" s="1"/>
  <c r="B286" i="3" a="1"/>
  <c r="B286" i="3" s="1"/>
  <c r="B257" i="3" a="1"/>
  <c r="B257" i="3" s="1"/>
  <c r="A258" i="3"/>
  <c r="C257" i="3" a="1"/>
  <c r="C257" i="3" s="1"/>
  <c r="D257" i="3" s="1"/>
  <c r="B181" i="3" a="1"/>
  <c r="B181" i="3" s="1"/>
  <c r="C181" i="3" a="1"/>
  <c r="C181" i="3" s="1"/>
  <c r="A182" i="3"/>
  <c r="A380" i="3"/>
  <c r="D379" i="3"/>
  <c r="F379" i="3" s="1"/>
  <c r="G379" i="3" s="1"/>
  <c r="B374" i="3" a="1"/>
  <c r="B374" i="3" s="1"/>
  <c r="C374" i="3" a="1"/>
  <c r="C374" i="3" s="1"/>
  <c r="D374" i="3" s="1"/>
  <c r="D286" i="3"/>
  <c r="F242" i="3"/>
  <c r="G242" i="3" s="1"/>
  <c r="D181" i="3"/>
  <c r="C61" i="3" a="1"/>
  <c r="C61" i="3" s="1"/>
  <c r="D61" i="3" s="1"/>
  <c r="A62" i="3"/>
  <c r="B61" i="3" a="1"/>
  <c r="B61" i="3" s="1"/>
  <c r="C443" i="3" a="1"/>
  <c r="C443" i="3" s="1"/>
  <c r="D443" i="3" s="1"/>
  <c r="G438" i="3"/>
  <c r="D391" i="3"/>
  <c r="A325" i="3"/>
  <c r="A256" i="3"/>
  <c r="B118" i="3" a="1"/>
  <c r="B118" i="3" s="1"/>
  <c r="C118" i="3" a="1"/>
  <c r="C118" i="3" s="1"/>
  <c r="D118" i="3" s="1"/>
  <c r="A119" i="3"/>
  <c r="A648" i="3"/>
  <c r="A614" i="3"/>
  <c r="B581" i="3" a="1"/>
  <c r="B581" i="3" s="1"/>
  <c r="G581" i="3"/>
  <c r="A582" i="3"/>
  <c r="A572" i="3"/>
  <c r="B571" i="3" a="1"/>
  <c r="B571" i="3" s="1"/>
  <c r="C571" i="3" a="1"/>
  <c r="C571" i="3" s="1"/>
  <c r="D571" i="3" s="1"/>
  <c r="D478" i="3"/>
  <c r="A479" i="3"/>
  <c r="B478" i="3" a="1"/>
  <c r="B478" i="3" s="1"/>
  <c r="A473" i="3"/>
  <c r="G461" i="3"/>
  <c r="A462" i="3"/>
  <c r="D461" i="3"/>
  <c r="F461" i="3" s="1"/>
  <c r="C409" i="3" a="1"/>
  <c r="C409" i="3" s="1"/>
  <c r="D409" i="3"/>
  <c r="B409" i="3" a="1"/>
  <c r="B409" i="3" s="1"/>
  <c r="A397" i="3"/>
  <c r="B384" i="3" a="1"/>
  <c r="B384" i="3" s="1"/>
  <c r="G384" i="3"/>
  <c r="A385" i="3"/>
  <c r="B379" i="3" a="1"/>
  <c r="B379" i="3" s="1"/>
  <c r="A336" i="3"/>
  <c r="B335" i="3" a="1"/>
  <c r="B335" i="3" s="1"/>
  <c r="C335" i="3" a="1"/>
  <c r="C335" i="3" s="1"/>
  <c r="A292" i="3"/>
  <c r="C285" i="3" a="1"/>
  <c r="C285" i="3" s="1"/>
  <c r="A286" i="3"/>
  <c r="B285" i="3" a="1"/>
  <c r="B285" i="3" s="1"/>
  <c r="D285" i="3"/>
  <c r="B234" i="3" a="1"/>
  <c r="B234" i="3" s="1"/>
  <c r="C234" i="3" a="1"/>
  <c r="C234" i="3" s="1"/>
  <c r="D234" i="3"/>
  <c r="D622" i="3"/>
  <c r="G547" i="3"/>
  <c r="B501" i="3" a="1"/>
  <c r="B501" i="3" s="1"/>
  <c r="D501" i="3"/>
  <c r="B432" i="3" a="1"/>
  <c r="B432" i="3" s="1"/>
  <c r="C432" i="3" a="1"/>
  <c r="C432" i="3" s="1"/>
  <c r="A379" i="3"/>
  <c r="D342" i="3"/>
  <c r="C342" i="3" a="1"/>
  <c r="C342" i="3" s="1"/>
  <c r="C324" i="3" a="1"/>
  <c r="C324" i="3" s="1"/>
  <c r="D324" i="3" s="1"/>
  <c r="C317" i="3" a="1"/>
  <c r="C317" i="3" s="1"/>
  <c r="D317" i="3" s="1"/>
  <c r="B317" i="3" a="1"/>
  <c r="B317" i="3" s="1"/>
  <c r="A318" i="3"/>
  <c r="B276" i="3" a="1"/>
  <c r="B276" i="3" s="1"/>
  <c r="C276" i="3" a="1"/>
  <c r="C276" i="3" s="1"/>
  <c r="D276" i="3" s="1"/>
  <c r="A277" i="3"/>
  <c r="B255" i="3" a="1"/>
  <c r="B255" i="3" s="1"/>
  <c r="B247" i="3" a="1"/>
  <c r="B247" i="3" s="1"/>
  <c r="D247" i="3"/>
  <c r="F247" i="3" s="1"/>
  <c r="G247" i="3" s="1"/>
  <c r="A248" i="3"/>
  <c r="A242" i="3"/>
  <c r="C241" i="3" a="1"/>
  <c r="C241" i="3" s="1"/>
  <c r="D241" i="3" s="1"/>
  <c r="B241" i="3" a="1"/>
  <c r="B241" i="3" s="1"/>
  <c r="A214" i="3"/>
  <c r="B213" i="3" a="1"/>
  <c r="B213" i="3" s="1"/>
  <c r="C213" i="3" a="1"/>
  <c r="C213" i="3" s="1"/>
  <c r="D213" i="3"/>
  <c r="D162" i="3"/>
  <c r="C162" i="3" a="1"/>
  <c r="C162" i="3" s="1"/>
  <c r="B162" i="3" a="1"/>
  <c r="B162" i="3" s="1"/>
  <c r="D763" i="3"/>
  <c r="B704" i="3" a="1"/>
  <c r="B704" i="3" s="1"/>
  <c r="D664" i="3"/>
  <c r="D647" i="3"/>
  <c r="F647" i="3" s="1"/>
  <c r="G647" i="3" s="1"/>
  <c r="D581" i="3"/>
  <c r="F581" i="3" s="1"/>
  <c r="B527" i="3" a="1"/>
  <c r="B527" i="3" s="1"/>
  <c r="C527" i="3" a="1"/>
  <c r="C527" i="3" s="1"/>
  <c r="D527" i="3"/>
  <c r="C522" i="3" a="1"/>
  <c r="C522" i="3" s="1"/>
  <c r="D522" i="3"/>
  <c r="A523" i="3"/>
  <c r="C478" i="3" a="1"/>
  <c r="C478" i="3" s="1"/>
  <c r="C396" i="3" a="1"/>
  <c r="C396" i="3" s="1"/>
  <c r="B342" i="3" a="1"/>
  <c r="B342" i="3" s="1"/>
  <c r="A285" i="3"/>
  <c r="A117" i="3"/>
  <c r="B664" i="3" a="1"/>
  <c r="B664" i="3" s="1"/>
  <c r="B613" i="3" a="1"/>
  <c r="B613" i="3" s="1"/>
  <c r="C613" i="3" a="1"/>
  <c r="C613" i="3" s="1"/>
  <c r="D613" i="3"/>
  <c r="A484" i="3"/>
  <c r="B472" i="3" a="1"/>
  <c r="B472" i="3" s="1"/>
  <c r="C472" i="3" a="1"/>
  <c r="C472" i="3" s="1"/>
  <c r="C255" i="3" a="1"/>
  <c r="C255" i="3" s="1"/>
  <c r="D255" i="3" s="1"/>
  <c r="B212" i="3" a="1"/>
  <c r="B212" i="3" s="1"/>
  <c r="C212" i="3" a="1"/>
  <c r="C212" i="3" s="1"/>
  <c r="A213" i="3"/>
  <c r="A198" i="3"/>
  <c r="B197" i="3" a="1"/>
  <c r="B197" i="3" s="1"/>
  <c r="C197" i="3" a="1"/>
  <c r="C197" i="3" s="1"/>
  <c r="D197" i="3" s="1"/>
  <c r="C378" i="3" a="1"/>
  <c r="C378" i="3" s="1"/>
  <c r="D378" i="3" s="1"/>
  <c r="B378" i="3" a="1"/>
  <c r="B378" i="3" s="1"/>
  <c r="A335" i="3"/>
  <c r="A298" i="3"/>
  <c r="B254" i="3" a="1"/>
  <c r="B254" i="3" s="1"/>
  <c r="C254" i="3" a="1"/>
  <c r="C254" i="3" s="1"/>
  <c r="D254" i="3"/>
  <c r="A255" i="3"/>
  <c r="B170" i="3" a="1"/>
  <c r="B170" i="3" s="1"/>
  <c r="A171" i="3"/>
  <c r="C170" i="3" a="1"/>
  <c r="C170" i="3" s="1"/>
  <c r="B116" i="3" a="1"/>
  <c r="B116" i="3" s="1"/>
  <c r="C116" i="3" a="1"/>
  <c r="C116" i="3" s="1"/>
  <c r="D116" i="3"/>
  <c r="B92" i="3" a="1"/>
  <c r="B92" i="3" s="1"/>
  <c r="C92" i="3" a="1"/>
  <c r="C92" i="3" s="1"/>
  <c r="D92" i="3" s="1"/>
  <c r="A93" i="3"/>
  <c r="A118" i="3"/>
  <c r="C117" i="3" a="1"/>
  <c r="C117" i="3" s="1"/>
  <c r="D117" i="3"/>
  <c r="B117" i="3" a="1"/>
  <c r="B117" i="3" s="1"/>
  <c r="A61" i="3"/>
  <c r="B60" i="3" a="1"/>
  <c r="B60" i="3" s="1"/>
  <c r="C60" i="3" a="1"/>
  <c r="C60" i="3" s="1"/>
  <c r="D60" i="3" s="1"/>
  <c r="C674" i="3" a="1"/>
  <c r="C674" i="3" s="1"/>
  <c r="D674" i="3"/>
  <c r="A675" i="3"/>
  <c r="C631" i="3" a="1"/>
  <c r="C631" i="3" s="1"/>
  <c r="D631" i="3" s="1"/>
  <c r="B631" i="3" a="1"/>
  <c r="B631" i="3" s="1"/>
  <c r="C403" i="3" a="1"/>
  <c r="C403" i="3" s="1"/>
  <c r="B403" i="3" a="1"/>
  <c r="B403" i="3" s="1"/>
  <c r="D403" i="3"/>
  <c r="G380" i="3"/>
  <c r="A381" i="3"/>
  <c r="C326" i="3" a="1"/>
  <c r="C326" i="3" s="1"/>
  <c r="D326" i="3" s="1"/>
  <c r="B326" i="3" a="1"/>
  <c r="B326" i="3" s="1"/>
  <c r="A327" i="3"/>
  <c r="G307" i="3"/>
  <c r="A308" i="3"/>
  <c r="B307" i="3" a="1"/>
  <c r="B307" i="3" s="1"/>
  <c r="C253" i="3" a="1"/>
  <c r="C253" i="3" s="1"/>
  <c r="D253" i="3" s="1"/>
  <c r="A254" i="3"/>
  <c r="B253" i="3" a="1"/>
  <c r="B253" i="3" s="1"/>
  <c r="C165" i="3" a="1"/>
  <c r="C165" i="3" s="1"/>
  <c r="D165" i="3"/>
  <c r="A166" i="3"/>
  <c r="A354" i="3"/>
  <c r="C353" i="3" a="1"/>
  <c r="C353" i="3" s="1"/>
  <c r="D353" i="3"/>
  <c r="C221" i="3" a="1"/>
  <c r="C221" i="3" s="1"/>
  <c r="D221" i="3"/>
  <c r="B221" i="3" a="1"/>
  <c r="B221" i="3" s="1"/>
  <c r="A175" i="3"/>
  <c r="B149" i="3" a="1"/>
  <c r="B149" i="3" s="1"/>
  <c r="A69" i="3"/>
  <c r="C68" i="3" a="1"/>
  <c r="C68" i="3" s="1"/>
  <c r="D68" i="3" s="1"/>
  <c r="F68" i="3" s="1"/>
  <c r="G68" i="3" s="1"/>
  <c r="B68" i="3" a="1"/>
  <c r="B68" i="3" s="1"/>
  <c r="C499" i="3" a="1"/>
  <c r="C499" i="3" s="1"/>
  <c r="D499" i="3" s="1"/>
  <c r="B499" i="3" a="1"/>
  <c r="B499" i="3" s="1"/>
  <c r="D446" i="3"/>
  <c r="A447" i="3"/>
  <c r="A326" i="3"/>
  <c r="B156" i="3" a="1"/>
  <c r="B156" i="3" s="1"/>
  <c r="C156" i="3" a="1"/>
  <c r="C156" i="3" s="1"/>
  <c r="D156" i="3"/>
  <c r="C125" i="3" a="1"/>
  <c r="C125" i="3" s="1"/>
  <c r="D125" i="3"/>
  <c r="B125" i="3" a="1"/>
  <c r="B125" i="3" s="1"/>
  <c r="A126" i="3"/>
  <c r="D88" i="3"/>
  <c r="F88" i="3" s="1"/>
  <c r="G88" i="3" s="1"/>
  <c r="B88" i="3" a="1"/>
  <c r="B88" i="3" s="1"/>
  <c r="A89" i="3"/>
  <c r="C174" i="3" a="1"/>
  <c r="C174" i="3" s="1"/>
  <c r="D174" i="3"/>
  <c r="B148" i="3" a="1"/>
  <c r="B148" i="3" s="1"/>
  <c r="C148" i="3" a="1"/>
  <c r="C148" i="3" s="1"/>
  <c r="A149" i="3"/>
  <c r="D148" i="3"/>
  <c r="B677" i="3" a="1"/>
  <c r="B677" i="3" s="1"/>
  <c r="A678" i="3"/>
  <c r="B473" i="3" a="1"/>
  <c r="B473" i="3" s="1"/>
  <c r="C473" i="3" a="1"/>
  <c r="C473" i="3" s="1"/>
  <c r="D473" i="3"/>
  <c r="D462" i="3"/>
  <c r="B462" i="3" a="1"/>
  <c r="B462" i="3" s="1"/>
  <c r="C446" i="3" a="1"/>
  <c r="C446" i="3" s="1"/>
  <c r="B424" i="3" a="1"/>
  <c r="B424" i="3" s="1"/>
  <c r="C424" i="3" a="1"/>
  <c r="C424" i="3" s="1"/>
  <c r="D424" i="3"/>
  <c r="B174" i="3" a="1"/>
  <c r="B174" i="3" s="1"/>
  <c r="C139" i="3" a="1"/>
  <c r="C139" i="3" s="1"/>
  <c r="D139" i="3" s="1"/>
  <c r="A140" i="3"/>
  <c r="A125" i="3"/>
  <c r="B124" i="3" a="1"/>
  <c r="B124" i="3" s="1"/>
  <c r="C124" i="3" a="1"/>
  <c r="C124" i="3" s="1"/>
  <c r="D124" i="3"/>
  <c r="B63" i="3" a="1"/>
  <c r="B63" i="3" s="1"/>
  <c r="C63" i="3" a="1"/>
  <c r="C63" i="3" s="1"/>
  <c r="D63" i="3" s="1"/>
  <c r="A64" i="3"/>
  <c r="B138" i="3" a="1"/>
  <c r="B138" i="3" s="1"/>
  <c r="C138" i="3" a="1"/>
  <c r="C138" i="3" s="1"/>
  <c r="D138" i="3" s="1"/>
  <c r="B62" i="3" a="1"/>
  <c r="B62" i="3" s="1"/>
  <c r="C62" i="3" a="1"/>
  <c r="C62" i="3" s="1"/>
  <c r="D62" i="3" s="1"/>
  <c r="A63" i="3"/>
  <c r="B103" i="3" a="1"/>
  <c r="B103" i="3" s="1"/>
  <c r="A104" i="3"/>
  <c r="C103" i="3" a="1"/>
  <c r="C103" i="3" s="1"/>
  <c r="D103" i="3" s="1"/>
  <c r="B69" i="3" a="1"/>
  <c r="B69" i="3" s="1"/>
  <c r="C69" i="3" a="1"/>
  <c r="C69" i="3" s="1"/>
  <c r="D69" i="3" s="1"/>
  <c r="A70" i="3"/>
  <c r="A349" i="3"/>
  <c r="B348" i="3" a="1"/>
  <c r="B348" i="3" s="1"/>
  <c r="C348" i="3" a="1"/>
  <c r="C348" i="3" s="1"/>
  <c r="A324" i="3"/>
  <c r="B290" i="3" a="1"/>
  <c r="B290" i="3" s="1"/>
  <c r="D290" i="3"/>
  <c r="F290" i="3" s="1"/>
  <c r="G290" i="3" s="1"/>
  <c r="C189" i="3" a="1"/>
  <c r="C189" i="3" s="1"/>
  <c r="A190" i="3"/>
  <c r="B189" i="3" a="1"/>
  <c r="B189" i="3" s="1"/>
  <c r="D445" i="3"/>
  <c r="G402" i="3"/>
  <c r="D388" i="3"/>
  <c r="C318" i="3" a="1"/>
  <c r="C318" i="3" s="1"/>
  <c r="D318" i="3" s="1"/>
  <c r="A313" i="3"/>
  <c r="C312" i="3" a="1"/>
  <c r="C312" i="3" s="1"/>
  <c r="D312" i="3"/>
  <c r="C283" i="3" a="1"/>
  <c r="C283" i="3" s="1"/>
  <c r="D283" i="3" s="1"/>
  <c r="B283" i="3" a="1"/>
  <c r="B283" i="3" s="1"/>
  <c r="A239" i="3"/>
  <c r="B238" i="3" a="1"/>
  <c r="B238" i="3" s="1"/>
  <c r="C238" i="3" a="1"/>
  <c r="C238" i="3" s="1"/>
  <c r="D238" i="3" s="1"/>
  <c r="C166" i="3" a="1"/>
  <c r="C166" i="3" s="1"/>
  <c r="A167" i="3"/>
  <c r="B166" i="3" a="1"/>
  <c r="B166" i="3" s="1"/>
  <c r="B111" i="3" a="1"/>
  <c r="B111" i="3" s="1"/>
  <c r="C111" i="3" a="1"/>
  <c r="C111" i="3" s="1"/>
  <c r="A112" i="3"/>
  <c r="D111" i="3"/>
  <c r="C482" i="3" a="1"/>
  <c r="C482" i="3" s="1"/>
  <c r="D482" i="3"/>
  <c r="A344" i="3"/>
  <c r="B250" i="3" a="1"/>
  <c r="B250" i="3" s="1"/>
  <c r="C250" i="3" a="1"/>
  <c r="C250" i="3" s="1"/>
  <c r="D250" i="3"/>
  <c r="B87" i="3" a="1"/>
  <c r="B87" i="3" s="1"/>
  <c r="C87" i="3" a="1"/>
  <c r="C87" i="3" s="1"/>
  <c r="D87" i="3"/>
  <c r="A403" i="3"/>
  <c r="B402" i="3" a="1"/>
  <c r="B402" i="3" s="1"/>
  <c r="D402" i="3"/>
  <c r="F402" i="3" s="1"/>
  <c r="B282" i="3" a="1"/>
  <c r="B282" i="3" s="1"/>
  <c r="C282" i="3" a="1"/>
  <c r="C282" i="3" s="1"/>
  <c r="D282" i="3"/>
  <c r="A283" i="3"/>
  <c r="A111" i="3"/>
  <c r="B110" i="3" a="1"/>
  <c r="B110" i="3" s="1"/>
  <c r="C110" i="3" a="1"/>
  <c r="C110" i="3" s="1"/>
  <c r="D110" i="3" s="1"/>
  <c r="B536" i="3" a="1"/>
  <c r="B536" i="3" s="1"/>
  <c r="B482" i="3" a="1"/>
  <c r="B482" i="3" s="1"/>
  <c r="C468" i="3" a="1"/>
  <c r="C468" i="3" s="1"/>
  <c r="D468" i="3" s="1"/>
  <c r="A413" i="3"/>
  <c r="G412" i="3"/>
  <c r="B388" i="3" a="1"/>
  <c r="B388" i="3" s="1"/>
  <c r="C343" i="3" a="1"/>
  <c r="C343" i="3" s="1"/>
  <c r="D323" i="3"/>
  <c r="F323" i="3" s="1"/>
  <c r="G323" i="3" s="1"/>
  <c r="A301" i="3"/>
  <c r="C270" i="3" a="1"/>
  <c r="C270" i="3" s="1"/>
  <c r="D270" i="3" s="1"/>
  <c r="B270" i="3" a="1"/>
  <c r="B270" i="3" s="1"/>
  <c r="C205" i="3" a="1"/>
  <c r="C205" i="3" s="1"/>
  <c r="B205" i="3" a="1"/>
  <c r="B205" i="3" s="1"/>
  <c r="A206" i="3"/>
  <c r="C151" i="3" a="1"/>
  <c r="C151" i="3" s="1"/>
  <c r="B151" i="3" a="1"/>
  <c r="B151" i="3" s="1"/>
  <c r="A152" i="3"/>
  <c r="C477" i="3" a="1"/>
  <c r="C477" i="3" s="1"/>
  <c r="B468" i="3" a="1"/>
  <c r="B468" i="3" s="1"/>
  <c r="B445" i="3" a="1"/>
  <c r="B445" i="3" s="1"/>
  <c r="B343" i="3" a="1"/>
  <c r="B343" i="3" s="1"/>
  <c r="D151" i="3"/>
  <c r="B135" i="3" a="1"/>
  <c r="B135" i="3" s="1"/>
  <c r="C135" i="3" a="1"/>
  <c r="C135" i="3" s="1"/>
  <c r="A136" i="3"/>
  <c r="B258" i="3" a="1"/>
  <c r="B258" i="3" s="1"/>
  <c r="C258" i="3" a="1"/>
  <c r="C258" i="3" s="1"/>
  <c r="D258" i="3" s="1"/>
  <c r="A259" i="3"/>
  <c r="D143" i="3"/>
  <c r="B143" i="3" a="1"/>
  <c r="B143" i="3" s="1"/>
  <c r="A144" i="3"/>
  <c r="C143" i="3" a="1"/>
  <c r="C143" i="3" s="1"/>
  <c r="A138" i="3"/>
  <c r="C137" i="3" a="1"/>
  <c r="C137" i="3" s="1"/>
  <c r="D137" i="3"/>
  <c r="G134" i="3"/>
  <c r="A135" i="3"/>
  <c r="D134" i="3"/>
  <c r="F134" i="3" s="1"/>
  <c r="B134" i="3" a="1"/>
  <c r="B134" i="3" s="1"/>
  <c r="B261" i="3" a="1"/>
  <c r="B261" i="3" s="1"/>
  <c r="C261" i="3" a="1"/>
  <c r="C261" i="3" s="1"/>
  <c r="C209" i="3" a="1"/>
  <c r="C209" i="3" s="1"/>
  <c r="D209" i="3"/>
  <c r="B91" i="3" a="1"/>
  <c r="B91" i="3" s="1"/>
  <c r="A92" i="3"/>
  <c r="B76" i="3" a="1"/>
  <c r="B76" i="3" s="1"/>
  <c r="C76" i="3" a="1"/>
  <c r="C76" i="3" s="1"/>
  <c r="A77" i="3"/>
  <c r="D76" i="3"/>
  <c r="C272" i="3" a="1"/>
  <c r="C272" i="3" s="1"/>
  <c r="B266" i="3" a="1"/>
  <c r="B266" i="3" s="1"/>
  <c r="A267" i="3"/>
  <c r="D266" i="3"/>
  <c r="A204" i="3"/>
  <c r="C203" i="3" a="1"/>
  <c r="C203" i="3" s="1"/>
  <c r="D203" i="3" s="1"/>
  <c r="B168" i="3" a="1"/>
  <c r="B168" i="3" s="1"/>
  <c r="C168" i="3" a="1"/>
  <c r="C168" i="3" s="1"/>
  <c r="A169" i="3"/>
  <c r="B83" i="3" a="1"/>
  <c r="B83" i="3" s="1"/>
  <c r="C83" i="3" a="1"/>
  <c r="C83" i="3" s="1"/>
  <c r="D83" i="3" s="1"/>
  <c r="A450" i="3"/>
  <c r="A366" i="3"/>
  <c r="B365" i="3" a="1"/>
  <c r="B365" i="3" s="1"/>
  <c r="A340" i="3"/>
  <c r="B272" i="3" a="1"/>
  <c r="B272" i="3" s="1"/>
  <c r="D261" i="3"/>
  <c r="A227" i="3"/>
  <c r="C215" i="3" a="1"/>
  <c r="C215" i="3" s="1"/>
  <c r="D215" i="3" s="1"/>
  <c r="A216" i="3"/>
  <c r="A106" i="3"/>
  <c r="C91" i="3" a="1"/>
  <c r="C91" i="3" s="1"/>
  <c r="D91" i="3" s="1"/>
  <c r="A409" i="3"/>
  <c r="C266" i="3" a="1"/>
  <c r="C266" i="3" s="1"/>
  <c r="B209" i="3" a="1"/>
  <c r="B209" i="3" s="1"/>
  <c r="A189" i="3"/>
  <c r="D188" i="3"/>
  <c r="D168" i="3"/>
  <c r="B161" i="3" a="1"/>
  <c r="B161" i="3" s="1"/>
  <c r="C161" i="3" a="1"/>
  <c r="C161" i="3" s="1"/>
  <c r="D161" i="3" s="1"/>
  <c r="A162" i="3"/>
  <c r="B99" i="3" a="1"/>
  <c r="B99" i="3" s="1"/>
  <c r="C99" i="3" a="1"/>
  <c r="C99" i="3" s="1"/>
  <c r="D99" i="3" s="1"/>
  <c r="C441" i="3" a="1"/>
  <c r="C441" i="3" s="1"/>
  <c r="D441" i="3"/>
  <c r="G408" i="3"/>
  <c r="C277" i="3" a="1"/>
  <c r="C277" i="3" s="1"/>
  <c r="D277" i="3" s="1"/>
  <c r="B226" i="3" a="1"/>
  <c r="B226" i="3" s="1"/>
  <c r="B203" i="3" a="1"/>
  <c r="B203" i="3" s="1"/>
  <c r="C182" i="3" a="1"/>
  <c r="C182" i="3" s="1"/>
  <c r="D182" i="3" s="1"/>
  <c r="A183" i="3"/>
  <c r="A99" i="3"/>
  <c r="B98" i="3" a="1"/>
  <c r="B98" i="3" s="1"/>
  <c r="C98" i="3" a="1"/>
  <c r="C98" i="3" s="1"/>
  <c r="B90" i="3" a="1"/>
  <c r="B90" i="3" s="1"/>
  <c r="C90" i="3" a="1"/>
  <c r="C90" i="3" s="1"/>
  <c r="D90" i="3"/>
  <c r="A83" i="3"/>
  <c r="D82" i="3"/>
  <c r="B66" i="3" a="1"/>
  <c r="B66" i="3" s="1"/>
  <c r="D449" i="3"/>
  <c r="C339" i="3" a="1"/>
  <c r="C339" i="3" s="1"/>
  <c r="D339" i="3"/>
  <c r="B277" i="3" a="1"/>
  <c r="B277" i="3" s="1"/>
  <c r="A266" i="3"/>
  <c r="B265" i="3" a="1"/>
  <c r="B265" i="3" s="1"/>
  <c r="C265" i="3" a="1"/>
  <c r="C265" i="3" s="1"/>
  <c r="D265" i="3" s="1"/>
  <c r="C260" i="3" a="1"/>
  <c r="C260" i="3" s="1"/>
  <c r="D260" i="3" s="1"/>
  <c r="A261" i="3"/>
  <c r="D98" i="3"/>
  <c r="A400" i="3"/>
  <c r="C399" i="3" a="1"/>
  <c r="C399" i="3" s="1"/>
  <c r="D399" i="3" s="1"/>
  <c r="A370" i="3"/>
  <c r="A317" i="3"/>
  <c r="D208" i="3"/>
  <c r="F208" i="3" s="1"/>
  <c r="G208" i="3" s="1"/>
  <c r="A209" i="3"/>
  <c r="B208" i="3" a="1"/>
  <c r="B208" i="3" s="1"/>
  <c r="B202" i="3" a="1"/>
  <c r="B202" i="3" s="1"/>
  <c r="A203" i="3"/>
  <c r="D202" i="3"/>
  <c r="A127" i="3"/>
  <c r="B126" i="3" a="1"/>
  <c r="B126" i="3" s="1"/>
  <c r="C199" i="3" a="1"/>
  <c r="C199" i="3" s="1"/>
  <c r="D199" i="3"/>
  <c r="C173" i="3" a="1"/>
  <c r="C173" i="3" s="1"/>
  <c r="D173" i="3"/>
  <c r="A247" i="3"/>
  <c r="C237" i="3" a="1"/>
  <c r="C237" i="3" s="1"/>
  <c r="B237" i="3" a="1"/>
  <c r="B237" i="3" s="1"/>
  <c r="A238" i="3"/>
  <c r="A224" i="3"/>
  <c r="C223" i="3" a="1"/>
  <c r="C223" i="3" s="1"/>
  <c r="D223" i="3" s="1"/>
  <c r="B214" i="3" a="1"/>
  <c r="B214" i="3" s="1"/>
  <c r="C214" i="3" a="1"/>
  <c r="C214" i="3" s="1"/>
  <c r="D214" i="3"/>
  <c r="B204" i="3" a="1"/>
  <c r="B204" i="3" s="1"/>
  <c r="D204" i="3"/>
  <c r="F204" i="3" s="1"/>
  <c r="G204" i="3" s="1"/>
  <c r="B106" i="3" a="1"/>
  <c r="B106" i="3" s="1"/>
  <c r="C106" i="3" a="1"/>
  <c r="C106" i="3" s="1"/>
  <c r="D106" i="3" s="1"/>
  <c r="A107" i="3"/>
  <c r="B95" i="3" a="1"/>
  <c r="B95" i="3" s="1"/>
  <c r="C95" i="3" a="1"/>
  <c r="C95" i="3" s="1"/>
  <c r="A76" i="3"/>
  <c r="B75" i="3" a="1"/>
  <c r="B75" i="3" s="1"/>
  <c r="C75" i="3" a="1"/>
  <c r="C75" i="3" s="1"/>
  <c r="C292" i="3" a="1"/>
  <c r="C292" i="3" s="1"/>
  <c r="D292" i="3" s="1"/>
  <c r="B173" i="3" a="1"/>
  <c r="B173" i="3" s="1"/>
  <c r="B145" i="3" a="1"/>
  <c r="B145" i="3" s="1"/>
  <c r="A146" i="3"/>
  <c r="D95" i="3"/>
  <c r="B122" i="3" a="1"/>
  <c r="B122" i="3" s="1"/>
  <c r="C122" i="3" a="1"/>
  <c r="C122" i="3" s="1"/>
  <c r="A123" i="3"/>
  <c r="C217" i="3" a="1"/>
  <c r="C217" i="3" s="1"/>
  <c r="A218" i="3"/>
  <c r="B186" i="3" a="1"/>
  <c r="B186" i="3" s="1"/>
  <c r="D186" i="3"/>
  <c r="F186" i="3" s="1"/>
  <c r="G186" i="3"/>
  <c r="A187" i="3"/>
  <c r="A160" i="3"/>
  <c r="C159" i="3" a="1"/>
  <c r="C159" i="3" s="1"/>
  <c r="D159" i="3"/>
  <c r="A116" i="3"/>
  <c r="C115" i="3" a="1"/>
  <c r="C115" i="3" s="1"/>
  <c r="D115" i="3" s="1"/>
  <c r="C79" i="3" a="1"/>
  <c r="C79" i="3" s="1"/>
  <c r="D79" i="3"/>
  <c r="B79" i="3" a="1"/>
  <c r="B79" i="3" s="1"/>
  <c r="A352" i="3"/>
  <c r="C351" i="3" a="1"/>
  <c r="C351" i="3" s="1"/>
  <c r="D306" i="3"/>
  <c r="A307" i="3"/>
  <c r="B298" i="3" a="1"/>
  <c r="B298" i="3" s="1"/>
  <c r="C298" i="3" a="1"/>
  <c r="C298" i="3" s="1"/>
  <c r="D298" i="3"/>
  <c r="A191" i="3"/>
  <c r="C190" i="3" a="1"/>
  <c r="C190" i="3" s="1"/>
  <c r="D190" i="3"/>
  <c r="A181" i="3"/>
  <c r="A176" i="3"/>
  <c r="A128" i="3"/>
  <c r="B127" i="3" a="1"/>
  <c r="B127" i="3" s="1"/>
  <c r="B71" i="3" a="1"/>
  <c r="B71" i="3" s="1"/>
  <c r="C71" i="3" a="1"/>
  <c r="C71" i="3" s="1"/>
  <c r="D71" i="3" s="1"/>
  <c r="A72" i="3"/>
  <c r="B59" i="3" a="1"/>
  <c r="B59" i="3" s="1"/>
  <c r="C59" i="3" a="1"/>
  <c r="C59" i="3" s="1"/>
  <c r="D59" i="3" s="1"/>
  <c r="C310" i="3" a="1"/>
  <c r="C310" i="3" s="1"/>
  <c r="D310" i="3" s="1"/>
  <c r="B164" i="3" a="1"/>
  <c r="B164" i="3" s="1"/>
  <c r="C164" i="3" a="1"/>
  <c r="C164" i="3" s="1"/>
  <c r="D164" i="3" s="1"/>
  <c r="C158" i="3" a="1"/>
  <c r="C158" i="3" s="1"/>
  <c r="C127" i="3" a="1"/>
  <c r="C127" i="3" s="1"/>
  <c r="D127" i="3" s="1"/>
  <c r="C121" i="3" a="1"/>
  <c r="C121" i="3" s="1"/>
  <c r="D121" i="3" s="1"/>
  <c r="D417" i="3"/>
  <c r="D351" i="3"/>
  <c r="D344" i="3"/>
  <c r="F344" i="3" s="1"/>
  <c r="G344" i="3" s="1"/>
  <c r="B280" i="3" a="1"/>
  <c r="B280" i="3" s="1"/>
  <c r="D280" i="3"/>
  <c r="C216" i="3" a="1"/>
  <c r="C216" i="3" s="1"/>
  <c r="D216" i="3" s="1"/>
  <c r="B190" i="3" a="1"/>
  <c r="B190" i="3" s="1"/>
  <c r="D158" i="3"/>
  <c r="B121" i="3" a="1"/>
  <c r="B121" i="3" s="1"/>
  <c r="D108" i="3"/>
  <c r="D545" i="3"/>
  <c r="C306" i="3" a="1"/>
  <c r="C306" i="3" s="1"/>
  <c r="B216" i="3" a="1"/>
  <c r="B216" i="3" s="1"/>
  <c r="A148" i="3"/>
  <c r="B147" i="3" a="1"/>
  <c r="B147" i="3" s="1"/>
  <c r="C555" i="3" a="1"/>
  <c r="C555" i="3" s="1"/>
  <c r="D555" i="3" s="1"/>
  <c r="C417" i="3" a="1"/>
  <c r="C417" i="3" s="1"/>
  <c r="C362" i="3" a="1"/>
  <c r="C362" i="3" s="1"/>
  <c r="D362" i="3" s="1"/>
  <c r="C225" i="3" a="1"/>
  <c r="C225" i="3" s="1"/>
  <c r="D225" i="3" s="1"/>
  <c r="C180" i="3" a="1"/>
  <c r="C180" i="3" s="1"/>
  <c r="D180" i="3" s="1"/>
  <c r="C175" i="3" a="1"/>
  <c r="C175" i="3" s="1"/>
  <c r="D175" i="3" s="1"/>
  <c r="B158" i="3" a="1"/>
  <c r="B158" i="3" s="1"/>
  <c r="D147" i="3"/>
  <c r="F147" i="3" s="1"/>
  <c r="G147" i="3" s="1"/>
  <c r="B120" i="3" a="1"/>
  <c r="B120" i="3" s="1"/>
  <c r="C120" i="3" a="1"/>
  <c r="C120" i="3" s="1"/>
  <c r="D120" i="3" s="1"/>
  <c r="B84" i="3" a="1"/>
  <c r="B84" i="3" s="1"/>
  <c r="C84" i="3" a="1"/>
  <c r="C84" i="3" s="1"/>
  <c r="B210" i="3" a="1"/>
  <c r="B210" i="3" s="1"/>
  <c r="C210" i="3" a="1"/>
  <c r="C210" i="3" s="1"/>
  <c r="D176" i="3"/>
  <c r="B176" i="3" a="1"/>
  <c r="B176" i="3" s="1"/>
  <c r="B150" i="3" a="1"/>
  <c r="B150" i="3" s="1"/>
  <c r="A151" i="3"/>
  <c r="C141" i="3" a="1"/>
  <c r="C141" i="3" s="1"/>
  <c r="D141" i="3"/>
  <c r="A113" i="3"/>
  <c r="B81" i="3" a="1"/>
  <c r="B81" i="3" s="1"/>
  <c r="C81" i="3" a="1"/>
  <c r="C81" i="3" s="1"/>
  <c r="D81" i="3"/>
  <c r="B141" i="3" a="1"/>
  <c r="B141" i="3" s="1"/>
  <c r="A81" i="3"/>
  <c r="B64" i="3" a="1"/>
  <c r="B64" i="3" s="1"/>
  <c r="C163" i="3" a="1"/>
  <c r="C163" i="3" s="1"/>
  <c r="D163" i="3" s="1"/>
  <c r="A164" i="3"/>
  <c r="C150" i="3" a="1"/>
  <c r="C150" i="3" s="1"/>
  <c r="D150" i="3" s="1"/>
  <c r="D112" i="3"/>
  <c r="F112" i="3" s="1"/>
  <c r="G112" i="3" s="1"/>
  <c r="B112" i="3" a="1"/>
  <c r="B112" i="3" s="1"/>
  <c r="C86" i="3" a="1"/>
  <c r="C86" i="3" s="1"/>
  <c r="D86" i="3"/>
  <c r="D80" i="3"/>
  <c r="B74" i="3" a="1"/>
  <c r="B74" i="3" s="1"/>
  <c r="C74" i="3" a="1"/>
  <c r="C74" i="3" s="1"/>
  <c r="D74" i="3" s="1"/>
  <c r="C64" i="3" a="1"/>
  <c r="C64" i="3" s="1"/>
  <c r="D64" i="3" s="1"/>
  <c r="B97" i="3" a="1"/>
  <c r="B97" i="3" s="1"/>
  <c r="C97" i="3" a="1"/>
  <c r="C97" i="3" s="1"/>
  <c r="D97" i="3"/>
  <c r="C72" i="3" a="1"/>
  <c r="C72" i="3" s="1"/>
  <c r="D72" i="3" s="1"/>
  <c r="C240" i="3" a="1"/>
  <c r="C240" i="3" s="1"/>
  <c r="D240" i="3" s="1"/>
  <c r="D144" i="3"/>
  <c r="A145" i="3"/>
  <c r="D136" i="3"/>
  <c r="B58" i="3" a="1"/>
  <c r="B58" i="3" s="1"/>
  <c r="C58" i="3" a="1"/>
  <c r="C58" i="3" s="1"/>
  <c r="D58" i="3" s="1"/>
  <c r="D179" i="3"/>
  <c r="F179" i="3" s="1"/>
  <c r="G179" i="3" s="1"/>
  <c r="C144" i="3" a="1"/>
  <c r="C144" i="3" s="1"/>
  <c r="B128" i="3" a="1"/>
  <c r="B128" i="3" s="1"/>
  <c r="C128" i="3" a="1"/>
  <c r="C128" i="3" s="1"/>
  <c r="D128" i="3" s="1"/>
  <c r="A90" i="3"/>
  <c r="G243" i="3"/>
  <c r="D131" i="3"/>
  <c r="F131" i="3" s="1"/>
  <c r="G131" i="3" s="1"/>
  <c r="C93" i="3" a="1"/>
  <c r="C93" i="3" s="1"/>
  <c r="D93" i="3" s="1"/>
  <c r="B38" i="3" a="1"/>
  <c r="B38" i="3" s="1"/>
  <c r="C38" i="3" a="1"/>
  <c r="C38" i="3" s="1"/>
  <c r="D38" i="3" s="1"/>
  <c r="A39" i="3"/>
  <c r="B35" i="3" a="1"/>
  <c r="B35" i="3" s="1"/>
  <c r="C35" i="3" a="1"/>
  <c r="C35" i="3" s="1"/>
  <c r="D35" i="3" s="1"/>
  <c r="F35" i="3" s="1"/>
  <c r="G35" i="3" s="1"/>
  <c r="A36" i="3"/>
  <c r="A33" i="3"/>
  <c r="B32" i="3" a="1"/>
  <c r="B32" i="3" s="1"/>
  <c r="C32" i="3" a="1"/>
  <c r="C32" i="3" s="1"/>
  <c r="B21" i="3" a="1"/>
  <c r="B21" i="3" s="1"/>
  <c r="C21" i="3" a="1"/>
  <c r="C21" i="3" s="1"/>
  <c r="D21" i="3" s="1"/>
  <c r="A22" i="3"/>
  <c r="B19" i="3" a="1"/>
  <c r="B19" i="3" s="1"/>
  <c r="C19" i="3" a="1"/>
  <c r="C19" i="3" s="1"/>
  <c r="D19" i="3" s="1"/>
  <c r="A20" i="3"/>
  <c r="B18" i="3" a="1"/>
  <c r="B18" i="3" s="1"/>
  <c r="C18" i="3" a="1"/>
  <c r="C18" i="3" s="1"/>
  <c r="D18" i="3" s="1"/>
  <c r="A19" i="3"/>
  <c r="B54" i="3" a="1"/>
  <c r="B54" i="3" s="1"/>
  <c r="C54" i="3" a="1"/>
  <c r="C54" i="3" s="1"/>
  <c r="D54" i="3" s="1"/>
  <c r="A55" i="3"/>
  <c r="A17" i="3"/>
  <c r="B16" i="3" a="1"/>
  <c r="B16" i="3" s="1"/>
  <c r="C16" i="3" a="1"/>
  <c r="C16" i="3" s="1"/>
  <c r="B6" i="3" a="1"/>
  <c r="B6" i="3" s="1"/>
  <c r="C6" i="3" a="1"/>
  <c r="C6" i="3" s="1"/>
  <c r="D6" i="3" s="1"/>
  <c r="A7" i="3"/>
  <c r="B51" i="3" a="1"/>
  <c r="B51" i="3" s="1"/>
  <c r="A52" i="3"/>
  <c r="C51" i="3" a="1"/>
  <c r="C51" i="3" s="1"/>
  <c r="D51" i="3" s="1"/>
  <c r="B15" i="3" a="1"/>
  <c r="B15" i="3" s="1"/>
  <c r="A16" i="3"/>
  <c r="C41" i="3" a="1"/>
  <c r="C41" i="3" s="1"/>
  <c r="D41" i="3" s="1"/>
  <c r="C47" i="3" a="1"/>
  <c r="C47" i="3" s="1"/>
  <c r="D47" i="3" s="1"/>
  <c r="F47" i="3" s="1"/>
  <c r="G47" i="3" s="1"/>
  <c r="B22" i="3" a="1"/>
  <c r="B22" i="3" s="1"/>
  <c r="C22" i="3" a="1"/>
  <c r="C22" i="3" s="1"/>
  <c r="B34" i="3" a="1"/>
  <c r="B34" i="3" s="1"/>
  <c r="C34" i="3" a="1"/>
  <c r="C34" i="3" s="1"/>
  <c r="D34" i="3" s="1"/>
  <c r="A35" i="3"/>
  <c r="C15" i="3" a="1"/>
  <c r="C15" i="3" s="1"/>
  <c r="D15" i="3" s="1"/>
  <c r="F15" i="3" s="1"/>
  <c r="G15" i="3" s="1"/>
  <c r="B53" i="3" a="1"/>
  <c r="B53" i="3" s="1"/>
  <c r="C53" i="3" a="1"/>
  <c r="C53" i="3" s="1"/>
  <c r="B41" i="3" a="1"/>
  <c r="B41" i="3" s="1"/>
  <c r="A48" i="3"/>
  <c r="C57" i="3" a="1"/>
  <c r="C57" i="3" s="1"/>
  <c r="D57" i="3" s="1"/>
  <c r="A14" i="3"/>
  <c r="C45" i="3" a="1"/>
  <c r="C45" i="3" s="1"/>
  <c r="D45" i="3" s="1"/>
  <c r="F45" i="3" s="1"/>
  <c r="G45" i="3" s="1"/>
  <c r="B52" i="3" a="1"/>
  <c r="B52" i="3" s="1"/>
  <c r="C52" i="3" a="1"/>
  <c r="C52" i="3" s="1"/>
  <c r="D52" i="3" s="1"/>
  <c r="A53" i="3"/>
  <c r="B33" i="3" a="1"/>
  <c r="B33" i="3" s="1"/>
  <c r="C33" i="3" a="1"/>
  <c r="C33" i="3" s="1"/>
  <c r="D33" i="3" s="1"/>
  <c r="F33" i="3" s="1"/>
  <c r="G33" i="3" s="1"/>
  <c r="A34" i="3"/>
  <c r="D26" i="3"/>
  <c r="F26" i="3" s="1"/>
  <c r="G26" i="3" s="1"/>
  <c r="C13" i="3" a="1"/>
  <c r="C13" i="3" s="1"/>
  <c r="B31" i="3" a="1"/>
  <c r="B31" i="3" s="1"/>
  <c r="A32" i="3"/>
  <c r="D12" i="3"/>
  <c r="F12" i="3" s="1"/>
  <c r="G12" i="3" s="1"/>
  <c r="B50" i="3" a="1"/>
  <c r="B50" i="3" s="1"/>
  <c r="A51" i="3"/>
  <c r="C31" i="3" a="1"/>
  <c r="C31" i="3" s="1"/>
  <c r="D31" i="3" s="1"/>
  <c r="F31" i="3" s="1"/>
  <c r="G31" i="3" s="1"/>
  <c r="C50" i="3" a="1"/>
  <c r="C50" i="3" s="1"/>
  <c r="B56" i="3" a="1"/>
  <c r="B56" i="3" s="1"/>
  <c r="C56" i="3" a="1"/>
  <c r="C56" i="3" s="1"/>
  <c r="D56" i="3" s="1"/>
  <c r="B49" i="3" a="1"/>
  <c r="B49" i="3" s="1"/>
  <c r="A50" i="3"/>
  <c r="C49" i="3" a="1"/>
  <c r="C49" i="3" s="1"/>
  <c r="D49" i="3" s="1"/>
  <c r="F49" i="3" s="1"/>
  <c r="G49" i="3" s="1"/>
  <c r="C55" i="3" a="1"/>
  <c r="C55" i="3" s="1"/>
  <c r="D55" i="3" s="1"/>
  <c r="A56" i="3"/>
  <c r="A49" i="3"/>
  <c r="B37" i="3" a="1"/>
  <c r="B37" i="3" s="1"/>
  <c r="C37" i="3" a="1"/>
  <c r="C37" i="3" s="1"/>
  <c r="C5" i="3" a="1"/>
  <c r="C5" i="3" s="1"/>
  <c r="D5" i="3" s="1"/>
  <c r="B5" i="3" a="1"/>
  <c r="B5" i="3" s="1"/>
  <c r="B20" i="3" a="1"/>
  <c r="B20" i="3" s="1"/>
  <c r="C20" i="3" a="1"/>
  <c r="C20" i="3" s="1"/>
  <c r="A21" i="3"/>
  <c r="B57" i="3" a="1"/>
  <c r="B57" i="3" s="1"/>
  <c r="A30" i="3"/>
  <c r="B55" i="3" a="1"/>
  <c r="B55" i="3" s="1"/>
  <c r="B36" i="3" a="1"/>
  <c r="B36" i="3" s="1"/>
  <c r="C36" i="3" a="1"/>
  <c r="C36" i="3" s="1"/>
  <c r="D36" i="3" s="1"/>
  <c r="A37" i="3"/>
  <c r="C29" i="3" a="1"/>
  <c r="C29" i="3" s="1"/>
  <c r="D29" i="3" s="1"/>
  <c r="B4" i="3" a="1"/>
  <c r="B4" i="3" s="1"/>
  <c r="C4" i="3" a="1"/>
  <c r="C4" i="3" s="1"/>
  <c r="D4" i="3" s="1"/>
  <c r="F4" i="3" s="1"/>
  <c r="G4" i="3" s="1"/>
  <c r="A5" i="3"/>
  <c r="A46" i="3"/>
  <c r="C8" i="3" a="1"/>
  <c r="C8" i="3" s="1"/>
  <c r="B43" i="3" a="1"/>
  <c r="B43" i="3" s="1"/>
  <c r="C30" i="3" a="1"/>
  <c r="C30" i="3" s="1"/>
  <c r="D30" i="3" s="1"/>
  <c r="B27" i="3" a="1"/>
  <c r="B27" i="3" s="1"/>
  <c r="B11" i="3" a="1"/>
  <c r="B11" i="3" s="1"/>
  <c r="C40" i="3" a="1"/>
  <c r="C40" i="3" s="1"/>
  <c r="C43" i="3" a="1"/>
  <c r="C43" i="3" s="1"/>
  <c r="D43" i="3" s="1"/>
  <c r="B40" i="3" a="1"/>
  <c r="B40" i="3" s="1"/>
  <c r="C27" i="3" a="1"/>
  <c r="C27" i="3" s="1"/>
  <c r="D27" i="3" s="1"/>
  <c r="B24" i="3" a="1"/>
  <c r="B24" i="3" s="1"/>
  <c r="C11" i="3" a="1"/>
  <c r="C11" i="3" s="1"/>
  <c r="D11" i="3" s="1"/>
  <c r="D24" i="3"/>
  <c r="F24" i="3" s="1"/>
  <c r="G24" i="3" s="1"/>
  <c r="C17" i="3" a="1"/>
  <c r="C17" i="3" s="1"/>
  <c r="D17" i="3" s="1"/>
  <c r="C3" i="3" a="1"/>
  <c r="C3" i="3" s="1"/>
  <c r="F512" i="3" l="1"/>
  <c r="F438" i="3"/>
  <c r="F1181" i="3"/>
  <c r="F236" i="3"/>
  <c r="F412" i="3"/>
  <c r="D343" i="3"/>
  <c r="F343" i="3" s="1"/>
  <c r="G343" i="3" s="1"/>
  <c r="D973" i="3"/>
  <c r="F973" i="3" s="1"/>
  <c r="G973" i="3" s="1"/>
  <c r="D252" i="3"/>
  <c r="F252" i="3" s="1"/>
  <c r="G252" i="3" s="1"/>
  <c r="D697" i="3"/>
  <c r="F697" i="3" s="1"/>
  <c r="G697" i="3" s="1"/>
  <c r="F910" i="3"/>
  <c r="G910" i="3" s="1"/>
  <c r="D910" i="3"/>
  <c r="D123" i="3"/>
  <c r="F123" i="3" s="1"/>
  <c r="G123" i="3" s="1"/>
  <c r="D745" i="3"/>
  <c r="F745" i="3" s="1"/>
  <c r="G745" i="3" s="1"/>
  <c r="D769" i="3"/>
  <c r="F769" i="3" s="1"/>
  <c r="G769" i="3" s="1"/>
  <c r="D1116" i="3"/>
  <c r="F1116" i="3" s="1"/>
  <c r="G1116" i="3" s="1"/>
  <c r="D1049" i="3"/>
  <c r="F1049" i="3" s="1"/>
  <c r="G1049" i="3" s="1"/>
  <c r="D1053" i="3"/>
  <c r="F1053" i="3" s="1"/>
  <c r="G1053" i="3" s="1"/>
  <c r="D1159" i="3"/>
  <c r="F1159" i="3" s="1"/>
  <c r="G1159" i="3" s="1"/>
  <c r="F166" i="3"/>
  <c r="G166" i="3" s="1"/>
  <c r="D166" i="3"/>
  <c r="D1059" i="3"/>
  <c r="F1059" i="3" s="1"/>
  <c r="G1059" i="3" s="1"/>
  <c r="D596" i="3"/>
  <c r="F596" i="3" s="1"/>
  <c r="G596" i="3" s="1"/>
  <c r="D791" i="3"/>
  <c r="F791" i="3" s="1"/>
  <c r="G791" i="3" s="1"/>
  <c r="F78" i="3"/>
  <c r="G78" i="3" s="1"/>
  <c r="D913" i="3"/>
  <c r="F913" i="3" s="1"/>
  <c r="G913" i="3" s="1"/>
  <c r="D546" i="3"/>
  <c r="F546" i="3" s="1"/>
  <c r="G546" i="3" s="1"/>
  <c r="D1277" i="3"/>
  <c r="F1277" i="3" s="1"/>
  <c r="G1277" i="3" s="1"/>
  <c r="D781" i="3"/>
  <c r="F781" i="3" s="1"/>
  <c r="G781" i="3" s="1"/>
  <c r="D476" i="3"/>
  <c r="F476" i="3" s="1"/>
  <c r="G476" i="3" s="1"/>
  <c r="D949" i="3"/>
  <c r="F949" i="3" s="1"/>
  <c r="G949" i="3" s="1"/>
  <c r="D1141" i="3"/>
  <c r="F1141" i="3" s="1"/>
  <c r="G1141" i="3" s="1"/>
  <c r="F677" i="3"/>
  <c r="G677" i="3" s="1"/>
  <c r="D386" i="3"/>
  <c r="F386" i="3" s="1"/>
  <c r="G386" i="3" s="1"/>
  <c r="D519" i="3"/>
  <c r="F519" i="3" s="1"/>
  <c r="G519" i="3" s="1"/>
  <c r="F605" i="3"/>
  <c r="G605" i="3" s="1"/>
  <c r="D1074" i="3"/>
  <c r="F1074" i="3" s="1"/>
  <c r="G1074" i="3" s="1"/>
  <c r="D400" i="3"/>
  <c r="F400" i="3" s="1"/>
  <c r="G400" i="3" s="1"/>
  <c r="D905" i="3"/>
  <c r="F905" i="3" s="1"/>
  <c r="G905" i="3" s="1"/>
  <c r="D1083" i="3"/>
  <c r="F1083" i="3" s="1"/>
  <c r="G1083" i="3" s="1"/>
  <c r="D928" i="3"/>
  <c r="F928" i="3" s="1"/>
  <c r="G928" i="3" s="1"/>
  <c r="D817" i="3"/>
  <c r="F817" i="3" s="1"/>
  <c r="G817" i="3" s="1"/>
  <c r="D348" i="3"/>
  <c r="F348" i="3" s="1"/>
  <c r="G348" i="3" s="1"/>
  <c r="D1165" i="3"/>
  <c r="F1165" i="3" s="1"/>
  <c r="G1165" i="3" s="1"/>
  <c r="D830" i="3"/>
  <c r="F830" i="3" s="1"/>
  <c r="G830" i="3" s="1"/>
  <c r="D691" i="3"/>
  <c r="F691" i="3" s="1"/>
  <c r="G691" i="3" s="1"/>
  <c r="D865" i="3"/>
  <c r="F865" i="3" s="1"/>
  <c r="G865" i="3" s="1"/>
  <c r="D1278" i="3"/>
  <c r="F1278" i="3" s="1"/>
  <c r="G1278" i="3" s="1"/>
  <c r="D668" i="3"/>
  <c r="F668" i="3" s="1"/>
  <c r="G668" i="3" s="1"/>
  <c r="D889" i="3"/>
  <c r="F889" i="3" s="1"/>
  <c r="G889" i="3" s="1"/>
  <c r="D194" i="3"/>
  <c r="F194" i="3" s="1"/>
  <c r="G194" i="3" s="1"/>
  <c r="D237" i="3"/>
  <c r="F237" i="3" s="1"/>
  <c r="G237" i="3" s="1"/>
  <c r="D1167" i="3"/>
  <c r="F1167" i="3" s="1"/>
  <c r="G1167" i="3" s="1"/>
  <c r="D1068" i="3"/>
  <c r="F1068" i="3" s="1"/>
  <c r="G1068" i="3" s="1"/>
  <c r="D1012" i="3"/>
  <c r="F1012" i="3" s="1"/>
  <c r="G1012" i="3" s="1"/>
  <c r="D126" i="3"/>
  <c r="F126" i="3" s="1"/>
  <c r="G126" i="3" s="1"/>
  <c r="D84" i="3"/>
  <c r="F84" i="3" s="1"/>
  <c r="G84" i="3" s="1"/>
  <c r="F1137" i="3"/>
  <c r="G1137" i="3" s="1"/>
  <c r="F1218" i="3"/>
  <c r="G1218" i="3" s="1"/>
  <c r="D122" i="3"/>
  <c r="F122" i="3" s="1"/>
  <c r="G122" i="3" s="1"/>
  <c r="D871" i="3"/>
  <c r="F871" i="3" s="1"/>
  <c r="G871" i="3" s="1"/>
  <c r="D1243" i="3"/>
  <c r="F1243" i="3" s="1"/>
  <c r="G1243" i="3" s="1"/>
  <c r="F597" i="3"/>
  <c r="G597" i="3" s="1"/>
  <c r="F526" i="3"/>
  <c r="G526" i="3" s="1"/>
  <c r="F442" i="3"/>
  <c r="G442" i="3" s="1"/>
  <c r="D442" i="3"/>
  <c r="D661" i="3"/>
  <c r="F661" i="3" s="1"/>
  <c r="G661" i="3" s="1"/>
  <c r="D1132" i="3"/>
  <c r="F1132" i="3" s="1"/>
  <c r="G1132" i="3" s="1"/>
  <c r="D1058" i="3"/>
  <c r="F1058" i="3" s="1"/>
  <c r="G1058" i="3" s="1"/>
  <c r="F520" i="3"/>
  <c r="G520" i="3" s="1"/>
  <c r="F170" i="3"/>
  <c r="G170" i="3" s="1"/>
  <c r="D170" i="3"/>
  <c r="D155" i="3"/>
  <c r="F155" i="3" s="1"/>
  <c r="G155" i="3" s="1"/>
  <c r="D819" i="3"/>
  <c r="F819" i="3" s="1"/>
  <c r="G819" i="3" s="1"/>
  <c r="D284" i="3"/>
  <c r="F284" i="3" s="1"/>
  <c r="G284" i="3" s="1"/>
  <c r="D942" i="3"/>
  <c r="F942" i="3" s="1"/>
  <c r="G942" i="3" s="1"/>
  <c r="D732" i="3"/>
  <c r="F732" i="3" s="1"/>
  <c r="G732" i="3" s="1"/>
  <c r="F456" i="3"/>
  <c r="G456" i="3" s="1"/>
  <c r="F135" i="3"/>
  <c r="G135" i="3" s="1"/>
  <c r="D472" i="3"/>
  <c r="F472" i="3" s="1"/>
  <c r="G472" i="3" s="1"/>
  <c r="D636" i="3"/>
  <c r="F636" i="3" s="1"/>
  <c r="G636" i="3" s="1"/>
  <c r="D205" i="3"/>
  <c r="F205" i="3" s="1"/>
  <c r="G205" i="3" s="1"/>
  <c r="F407" i="3"/>
  <c r="G407" i="3" s="1"/>
  <c r="D1062" i="3"/>
  <c r="F1062" i="3" s="1"/>
  <c r="G1062" i="3" s="1"/>
  <c r="D950" i="3"/>
  <c r="F950" i="3" s="1"/>
  <c r="G950" i="3" s="1"/>
  <c r="D897" i="3"/>
  <c r="F897" i="3" s="1"/>
  <c r="G897" i="3" s="1"/>
  <c r="F1262" i="3"/>
  <c r="G1262" i="3" s="1"/>
  <c r="F75" i="3"/>
  <c r="G75" i="3" s="1"/>
  <c r="D431" i="3"/>
  <c r="F431" i="3" s="1"/>
  <c r="G431" i="3" s="1"/>
  <c r="D614" i="3"/>
  <c r="F614" i="3" s="1"/>
  <c r="G614" i="3" s="1"/>
  <c r="D638" i="3"/>
  <c r="F638" i="3" s="1"/>
  <c r="G638" i="3" s="1"/>
  <c r="D448" i="3"/>
  <c r="F448" i="3" s="1"/>
  <c r="G448" i="3" s="1"/>
  <c r="D212" i="3"/>
  <c r="F212" i="3" s="1"/>
  <c r="G212" i="3" s="1"/>
  <c r="D272" i="3"/>
  <c r="F272" i="3" s="1"/>
  <c r="G272" i="3" s="1"/>
  <c r="D463" i="3"/>
  <c r="F463" i="3" s="1"/>
  <c r="G463" i="3" s="1"/>
  <c r="F210" i="3"/>
  <c r="G210" i="3" s="1"/>
  <c r="D75" i="3"/>
  <c r="F993" i="3"/>
  <c r="G993" i="3" s="1"/>
  <c r="D189" i="3"/>
  <c r="F189" i="3" s="1"/>
  <c r="G189" i="3" s="1"/>
  <c r="F432" i="3"/>
  <c r="G432" i="3" s="1"/>
  <c r="F420" i="3"/>
  <c r="G420" i="3" s="1"/>
  <c r="D533" i="3"/>
  <c r="F533" i="3" s="1"/>
  <c r="G533" i="3" s="1"/>
  <c r="D782" i="3"/>
  <c r="F782" i="3" s="1"/>
  <c r="G782" i="3" s="1"/>
  <c r="F824" i="3"/>
  <c r="G824" i="3" s="1"/>
  <c r="D659" i="3"/>
  <c r="F659" i="3" s="1"/>
  <c r="G659" i="3" s="1"/>
  <c r="D279" i="3"/>
  <c r="F279" i="3" s="1"/>
  <c r="G279" i="3" s="1"/>
  <c r="D592" i="3"/>
  <c r="F592" i="3" s="1"/>
  <c r="G592" i="3" s="1"/>
  <c r="D725" i="3"/>
  <c r="F725" i="3" s="1"/>
  <c r="G725" i="3" s="1"/>
  <c r="F604" i="3"/>
  <c r="G604" i="3" s="1"/>
  <c r="F1228" i="3"/>
  <c r="G1228" i="3" s="1"/>
  <c r="F938" i="3"/>
  <c r="G938" i="3" s="1"/>
  <c r="F632" i="3"/>
  <c r="G632" i="3" s="1"/>
  <c r="F997" i="3"/>
  <c r="G997" i="3" s="1"/>
  <c r="D1177" i="3"/>
  <c r="F1177" i="3" s="1"/>
  <c r="G1177" i="3" s="1"/>
  <c r="F1271" i="3"/>
  <c r="G1271" i="3" s="1"/>
  <c r="D1263" i="3"/>
  <c r="F1263" i="3" s="1"/>
  <c r="G1263" i="3" s="1"/>
  <c r="D938" i="3"/>
  <c r="F1001" i="3"/>
  <c r="G1001" i="3" s="1"/>
  <c r="F843" i="3"/>
  <c r="G843" i="3" s="1"/>
  <c r="F1040" i="3"/>
  <c r="G1040" i="3" s="1"/>
  <c r="F365" i="3"/>
  <c r="G365" i="3" s="1"/>
  <c r="F335" i="3"/>
  <c r="G335" i="3" s="1"/>
  <c r="D838" i="3"/>
  <c r="F838" i="3" s="1"/>
  <c r="G838" i="3" s="1"/>
  <c r="F634" i="3"/>
  <c r="G634" i="3" s="1"/>
  <c r="D710" i="3"/>
  <c r="F710" i="3" s="1"/>
  <c r="G710" i="3" s="1"/>
  <c r="F665" i="3"/>
  <c r="G665" i="3" s="1"/>
  <c r="F901" i="3"/>
  <c r="G901" i="3" s="1"/>
  <c r="F970" i="3"/>
  <c r="G970" i="3" s="1"/>
  <c r="F106" i="3"/>
  <c r="G106" i="3" s="1"/>
  <c r="F477" i="3"/>
  <c r="G477" i="3" s="1"/>
  <c r="F562" i="3"/>
  <c r="G562" i="3" s="1"/>
  <c r="F802" i="3"/>
  <c r="G802" i="3" s="1"/>
  <c r="D777" i="3"/>
  <c r="F777" i="3" s="1"/>
  <c r="G777" i="3" s="1"/>
  <c r="F115" i="3"/>
  <c r="G115" i="3" s="1"/>
  <c r="F1045" i="3"/>
  <c r="G1045" i="3" s="1"/>
  <c r="F813" i="3"/>
  <c r="G813" i="3" s="1"/>
  <c r="F861" i="3"/>
  <c r="G861" i="3" s="1"/>
  <c r="F1041" i="3"/>
  <c r="G1041" i="3" s="1"/>
  <c r="D1117" i="3"/>
  <c r="F1117" i="3" s="1"/>
  <c r="G1117" i="3" s="1"/>
  <c r="F465" i="3"/>
  <c r="G465" i="3" s="1"/>
  <c r="D1154" i="3"/>
  <c r="F1154" i="3" s="1"/>
  <c r="G1154" i="3" s="1"/>
  <c r="F1046" i="3"/>
  <c r="G1046" i="3" s="1"/>
  <c r="F246" i="3"/>
  <c r="G246" i="3" s="1"/>
  <c r="D469" i="3"/>
  <c r="F469" i="3" s="1"/>
  <c r="G469" i="3" s="1"/>
  <c r="F144" i="3"/>
  <c r="G144" i="3" s="1"/>
  <c r="F787" i="3"/>
  <c r="G787" i="3" s="1"/>
  <c r="F302" i="3"/>
  <c r="G302" i="3" s="1"/>
  <c r="F1226" i="3"/>
  <c r="G1226" i="3" s="1"/>
  <c r="F471" i="3"/>
  <c r="G471" i="3" s="1"/>
  <c r="F1099" i="3"/>
  <c r="G1099" i="3" s="1"/>
  <c r="F280" i="3"/>
  <c r="G280" i="3" s="1"/>
  <c r="F1212" i="3"/>
  <c r="G1212" i="3" s="1"/>
  <c r="F1006" i="3"/>
  <c r="G1006" i="3" s="1"/>
  <c r="F114" i="3"/>
  <c r="G114" i="3" s="1"/>
  <c r="F1136" i="3"/>
  <c r="G1136" i="3" s="1"/>
  <c r="F981" i="3"/>
  <c r="G981" i="3" s="1"/>
  <c r="F80" i="3"/>
  <c r="G80" i="3" s="1"/>
  <c r="F260" i="3"/>
  <c r="G260" i="3" s="1"/>
  <c r="F564" i="3"/>
  <c r="G564" i="3" s="1"/>
  <c r="F82" i="3"/>
  <c r="G82" i="3" s="1"/>
  <c r="F303" i="3"/>
  <c r="G303" i="3" s="1"/>
  <c r="F768" i="3"/>
  <c r="G768" i="3" s="1"/>
  <c r="F334" i="3"/>
  <c r="G334" i="3" s="1"/>
  <c r="F1233" i="3"/>
  <c r="G1233" i="3" s="1"/>
  <c r="F1170" i="3"/>
  <c r="G1170" i="3" s="1"/>
  <c r="F545" i="3"/>
  <c r="G545" i="3" s="1"/>
  <c r="F217" i="3"/>
  <c r="G217" i="3" s="1"/>
  <c r="F1231" i="3"/>
  <c r="G1231" i="3" s="1"/>
  <c r="A423" i="3"/>
  <c r="B201" i="3" a="1"/>
  <c r="B201" i="3" s="1"/>
  <c r="B14" i="3" a="1"/>
  <c r="B14" i="3" s="1"/>
  <c r="F1110" i="3"/>
  <c r="G1110" i="3" s="1"/>
  <c r="B105" i="3" a="1"/>
  <c r="B105" i="3" s="1"/>
  <c r="F996" i="3"/>
  <c r="G996" i="3" s="1"/>
  <c r="F573" i="3"/>
  <c r="G573" i="3" s="1"/>
  <c r="D327" i="3"/>
  <c r="F327" i="3" s="1"/>
  <c r="G327" i="3" s="1"/>
  <c r="C105" i="3" a="1"/>
  <c r="C105" i="3" s="1"/>
  <c r="D105" i="3" s="1"/>
  <c r="A201" i="3"/>
  <c r="A43" i="3"/>
  <c r="B77" i="3" a="1"/>
  <c r="B77" i="3" s="1"/>
  <c r="B42" i="3" a="1"/>
  <c r="B42" i="3" s="1"/>
  <c r="D42" i="3"/>
  <c r="F42" i="3" s="1"/>
  <c r="G42" i="3" s="1"/>
  <c r="D77" i="3"/>
  <c r="F77" i="3" s="1"/>
  <c r="G77" i="3" s="1"/>
  <c r="F85" i="3"/>
  <c r="G85" i="3" s="1"/>
  <c r="A47" i="3"/>
  <c r="B46" i="3" a="1"/>
  <c r="B46" i="3" s="1"/>
  <c r="F1269" i="3"/>
  <c r="G1269" i="3" s="1"/>
  <c r="A105" i="3"/>
  <c r="F653" i="3"/>
  <c r="G653" i="3" s="1"/>
  <c r="B169" i="3" a="1"/>
  <c r="B169" i="3" s="1"/>
  <c r="F176" i="3"/>
  <c r="G176" i="3" s="1"/>
  <c r="D104" i="3"/>
  <c r="F811" i="3"/>
  <c r="G811" i="3" s="1"/>
  <c r="F361" i="3"/>
  <c r="G361" i="3" s="1"/>
  <c r="D169" i="3"/>
  <c r="F169" i="3" s="1"/>
  <c r="G169" i="3"/>
  <c r="F449" i="3"/>
  <c r="G449" i="3" s="1"/>
  <c r="C104" i="3" a="1"/>
  <c r="C104" i="3" s="1"/>
  <c r="A170" i="3"/>
  <c r="B422" i="3" a="1"/>
  <c r="B422" i="3" s="1"/>
  <c r="F962" i="3"/>
  <c r="G962" i="3" s="1"/>
  <c r="F391" i="3"/>
  <c r="G391" i="3" s="1"/>
  <c r="F733" i="3"/>
  <c r="G733" i="3" s="1"/>
  <c r="F961" i="3"/>
  <c r="G961" i="3" s="1"/>
  <c r="F576" i="3"/>
  <c r="G576" i="3" s="1"/>
  <c r="F778" i="3"/>
  <c r="G778" i="3" s="1"/>
  <c r="F183" i="3"/>
  <c r="G183" i="3" s="1"/>
  <c r="F162" i="3"/>
  <c r="G162" i="3" s="1"/>
  <c r="F262" i="3"/>
  <c r="G262" i="3" s="1"/>
  <c r="F394" i="3"/>
  <c r="G394" i="3" s="1"/>
  <c r="F963" i="3"/>
  <c r="G963" i="3" s="1"/>
  <c r="F103" i="3"/>
  <c r="G103" i="3" s="1"/>
  <c r="F325" i="3"/>
  <c r="G325" i="3" s="1"/>
  <c r="F200" i="3"/>
  <c r="G200" i="3" s="1"/>
  <c r="F498" i="3"/>
  <c r="G498" i="3" s="1"/>
  <c r="F107" i="3"/>
  <c r="G107" i="3" s="1"/>
  <c r="F556" i="3"/>
  <c r="G556" i="3" s="1"/>
  <c r="F541" i="3"/>
  <c r="G541" i="3" s="1"/>
  <c r="F1091" i="3"/>
  <c r="G1091" i="3" s="1"/>
  <c r="F445" i="3"/>
  <c r="G445" i="3" s="1"/>
  <c r="F1155" i="3"/>
  <c r="G1155" i="3" s="1"/>
  <c r="F221" i="3"/>
  <c r="G221" i="3" s="1"/>
  <c r="F1002" i="3"/>
  <c r="G1002" i="3" s="1"/>
  <c r="F357" i="3"/>
  <c r="G357" i="3" s="1"/>
  <c r="F74" i="3"/>
  <c r="G74" i="3" s="1"/>
  <c r="F381" i="3"/>
  <c r="G381" i="3" s="1"/>
  <c r="F1187" i="3"/>
  <c r="G1187" i="3" s="1"/>
  <c r="G359" i="3"/>
  <c r="F100" i="3"/>
  <c r="G100" i="3" s="1"/>
  <c r="F1150" i="3"/>
  <c r="G1150" i="3" s="1"/>
  <c r="A11" i="3"/>
  <c r="C10" i="3" a="1"/>
  <c r="C10" i="3" s="1"/>
  <c r="D10" i="3" s="1"/>
  <c r="F10" i="3" s="1"/>
  <c r="G10" i="3" s="1"/>
  <c r="B358" i="3" a="1"/>
  <c r="B358" i="3" s="1"/>
  <c r="F440" i="3"/>
  <c r="G440" i="3" s="1"/>
  <c r="D358" i="3"/>
  <c r="F358" i="3" s="1"/>
  <c r="G358" i="3" s="1"/>
  <c r="F834" i="3"/>
  <c r="G834" i="3" s="1"/>
  <c r="F1106" i="3"/>
  <c r="G1106" i="3" s="1"/>
  <c r="D421" i="3"/>
  <c r="F421" i="3" s="1"/>
  <c r="G421" i="3" s="1"/>
  <c r="A422" i="3"/>
  <c r="A234" i="3"/>
  <c r="B233" i="3" a="1"/>
  <c r="B233" i="3" s="1"/>
  <c r="B263" i="3" a="1"/>
  <c r="B263" i="3" s="1"/>
  <c r="A391" i="3"/>
  <c r="C390" i="3" a="1"/>
  <c r="C390" i="3" s="1"/>
  <c r="C233" i="3" a="1"/>
  <c r="C233" i="3" s="1"/>
  <c r="D390" i="3"/>
  <c r="F455" i="3"/>
  <c r="G455" i="3" s="1"/>
  <c r="F329" i="3"/>
  <c r="G329" i="3" s="1"/>
  <c r="F806" i="3"/>
  <c r="G806" i="3" s="1"/>
  <c r="F786" i="3"/>
  <c r="G786" i="3" s="1"/>
  <c r="C263" i="3" a="1"/>
  <c r="C263" i="3" s="1"/>
  <c r="D53" i="3"/>
  <c r="F53" i="3" s="1"/>
  <c r="G53" i="3" s="1"/>
  <c r="F500" i="3"/>
  <c r="G500" i="3" s="1"/>
  <c r="F145" i="3"/>
  <c r="G145" i="3" s="1"/>
  <c r="F227" i="3"/>
  <c r="G227" i="3" s="1"/>
  <c r="F842" i="3"/>
  <c r="G842" i="3" s="1"/>
  <c r="F987" i="3"/>
  <c r="G987" i="3" s="1"/>
  <c r="B136" i="3" a="1"/>
  <c r="B136" i="3" s="1"/>
  <c r="A137" i="3"/>
  <c r="G264" i="3"/>
  <c r="F900" i="3"/>
  <c r="G900" i="3" s="1"/>
  <c r="B264" i="3" a="1"/>
  <c r="B264" i="3" s="1"/>
  <c r="F837" i="3"/>
  <c r="G837" i="3" s="1"/>
  <c r="A265" i="3"/>
  <c r="F163" i="3"/>
  <c r="G163" i="3" s="1"/>
  <c r="F742" i="3"/>
  <c r="G742" i="3" s="1"/>
  <c r="F929" i="3"/>
  <c r="G929" i="3" s="1"/>
  <c r="F324" i="3"/>
  <c r="G324" i="3" s="1"/>
  <c r="F273" i="3"/>
  <c r="G273" i="3" s="1"/>
  <c r="F462" i="3"/>
  <c r="G462" i="3" s="1"/>
  <c r="F206" i="3"/>
  <c r="G206" i="3" s="1"/>
  <c r="F884" i="3"/>
  <c r="G884" i="3" s="1"/>
  <c r="F232" i="3"/>
  <c r="G232" i="3" s="1"/>
  <c r="F1067" i="3"/>
  <c r="G1067" i="3" s="1"/>
  <c r="F305" i="3"/>
  <c r="G305" i="3" s="1"/>
  <c r="F492" i="3"/>
  <c r="G492" i="3" s="1"/>
  <c r="F944" i="3"/>
  <c r="G944" i="3" s="1"/>
  <c r="F1162" i="3"/>
  <c r="G1162" i="3" s="1"/>
  <c r="F947" i="3"/>
  <c r="G947" i="3" s="1"/>
  <c r="F587" i="3"/>
  <c r="G587" i="3" s="1"/>
  <c r="F66" i="3"/>
  <c r="G66" i="3" s="1"/>
  <c r="F601" i="3"/>
  <c r="G601" i="3" s="1"/>
  <c r="F582" i="3"/>
  <c r="G582" i="3" s="1"/>
  <c r="F55" i="3"/>
  <c r="G55" i="3" s="1"/>
  <c r="F377" i="3"/>
  <c r="G377" i="3" s="1"/>
  <c r="F362" i="3"/>
  <c r="G362" i="3" s="1"/>
  <c r="F136" i="3"/>
  <c r="G136" i="3" s="1"/>
  <c r="F430" i="3"/>
  <c r="G430" i="3" s="1"/>
  <c r="F821" i="3"/>
  <c r="G821" i="3" s="1"/>
  <c r="F729" i="3"/>
  <c r="G729" i="3" s="1"/>
  <c r="F311" i="3"/>
  <c r="G311" i="3" s="1"/>
  <c r="F774" i="3"/>
  <c r="G774" i="3" s="1"/>
  <c r="F1253" i="3"/>
  <c r="G1253" i="3" s="1"/>
  <c r="F831" i="3"/>
  <c r="G831" i="3" s="1"/>
  <c r="F300" i="3"/>
  <c r="G300" i="3" s="1"/>
  <c r="F903" i="3"/>
  <c r="G903" i="3" s="1"/>
  <c r="F860" i="3"/>
  <c r="G860" i="3" s="1"/>
  <c r="F1060" i="3"/>
  <c r="G1060" i="3" s="1"/>
  <c r="F1026" i="3"/>
  <c r="G1026" i="3" s="1"/>
  <c r="F154" i="3"/>
  <c r="G154" i="3" s="1"/>
  <c r="F1077" i="3"/>
  <c r="G1077" i="3" s="1"/>
  <c r="F705" i="3"/>
  <c r="G705" i="3" s="1"/>
  <c r="F501" i="3"/>
  <c r="G501" i="3" s="1"/>
  <c r="F185" i="3"/>
  <c r="G185" i="3" s="1"/>
  <c r="F54" i="3"/>
  <c r="G54" i="3" s="1"/>
  <c r="F894" i="3"/>
  <c r="G894" i="3" s="1"/>
  <c r="F672" i="3"/>
  <c r="G672" i="3" s="1"/>
  <c r="F571" i="3"/>
  <c r="G571" i="3" s="1"/>
  <c r="F1010" i="3"/>
  <c r="G1010" i="3" s="1"/>
  <c r="F198" i="3"/>
  <c r="G198" i="3" s="1"/>
  <c r="F749" i="3"/>
  <c r="G749" i="3" s="1"/>
  <c r="F967" i="3"/>
  <c r="G967" i="3" s="1"/>
  <c r="F1078" i="3"/>
  <c r="G1078" i="3" s="1"/>
  <c r="F715" i="3"/>
  <c r="G715" i="3" s="1"/>
  <c r="F1283" i="3"/>
  <c r="G1283" i="3" s="1"/>
  <c r="F1248" i="3"/>
  <c r="G1248" i="3" s="1"/>
  <c r="F274" i="3"/>
  <c r="G274" i="3" s="1"/>
  <c r="F804" i="3"/>
  <c r="G804" i="3" s="1"/>
  <c r="F986" i="3"/>
  <c r="G986" i="3" s="1"/>
  <c r="F374" i="3"/>
  <c r="G374" i="3" s="1"/>
  <c r="F488" i="3"/>
  <c r="G488" i="3" s="1"/>
  <c r="F856" i="3"/>
  <c r="G856" i="3" s="1"/>
  <c r="F655" i="3"/>
  <c r="G655" i="3" s="1"/>
  <c r="F1121" i="3"/>
  <c r="G1121" i="3" s="1"/>
  <c r="F153" i="3"/>
  <c r="G153" i="3" s="1"/>
  <c r="F118" i="3"/>
  <c r="G118" i="3" s="1"/>
  <c r="F743" i="3"/>
  <c r="G743" i="3" s="1"/>
  <c r="F511" i="3"/>
  <c r="G511" i="3" s="1"/>
  <c r="F439" i="3"/>
  <c r="G439" i="3" s="1"/>
  <c r="F916" i="3"/>
  <c r="G916" i="3" s="1"/>
  <c r="F770" i="3"/>
  <c r="G770" i="3" s="1"/>
  <c r="F881" i="3"/>
  <c r="G881" i="3" s="1"/>
  <c r="F555" i="3"/>
  <c r="G555" i="3" s="1"/>
  <c r="F640" i="3"/>
  <c r="G640" i="3" s="1"/>
  <c r="F1284" i="3"/>
  <c r="G1284" i="3" s="1"/>
  <c r="F1201" i="3"/>
  <c r="G1201" i="3" s="1"/>
  <c r="F395" i="3"/>
  <c r="G395" i="3" s="1"/>
  <c r="F509" i="3"/>
  <c r="G509" i="3" s="1"/>
  <c r="F669" i="3"/>
  <c r="G669" i="3" s="1"/>
  <c r="F364" i="3"/>
  <c r="G364" i="3" s="1"/>
  <c r="F288" i="3"/>
  <c r="G288" i="3" s="1"/>
  <c r="F874" i="3"/>
  <c r="G874" i="3" s="1"/>
  <c r="F1065" i="3"/>
  <c r="G1065" i="3" s="1"/>
  <c r="F319" i="3"/>
  <c r="G319" i="3" s="1"/>
  <c r="F229" i="3"/>
  <c r="G229" i="3" s="1"/>
  <c r="F342" i="3"/>
  <c r="G342" i="3" s="1"/>
  <c r="F489" i="3"/>
  <c r="G489" i="3" s="1"/>
  <c r="F621" i="3"/>
  <c r="G621" i="3" s="1"/>
  <c r="F727" i="3"/>
  <c r="G727" i="3" s="1"/>
  <c r="F1213" i="3"/>
  <c r="G1213" i="3" s="1"/>
  <c r="F328" i="3"/>
  <c r="G328" i="3" s="1"/>
  <c r="F706" i="3"/>
  <c r="G706" i="3" s="1"/>
  <c r="F920" i="3"/>
  <c r="G920" i="3" s="1"/>
  <c r="F99" i="3"/>
  <c r="G99" i="3" s="1"/>
  <c r="F584" i="3"/>
  <c r="G584" i="3" s="1"/>
  <c r="F62" i="3"/>
  <c r="G62" i="3" s="1"/>
  <c r="F172" i="3"/>
  <c r="G172" i="3" s="1"/>
  <c r="F955" i="3"/>
  <c r="G955" i="3" s="1"/>
  <c r="F972" i="3"/>
  <c r="G972" i="3" s="1"/>
  <c r="F764" i="3"/>
  <c r="G764" i="3" s="1"/>
  <c r="F828" i="3"/>
  <c r="G828" i="3" s="1"/>
  <c r="F1146" i="3"/>
  <c r="G1146" i="3" s="1"/>
  <c r="F619" i="3"/>
  <c r="G619" i="3" s="1"/>
  <c r="F534" i="3"/>
  <c r="G534" i="3" s="1"/>
  <c r="F452" i="3"/>
  <c r="G452" i="3" s="1"/>
  <c r="F980" i="3"/>
  <c r="G980" i="3" s="1"/>
  <c r="F292" i="3"/>
  <c r="G292" i="3" s="1"/>
  <c r="F359" i="3"/>
  <c r="F574" i="3"/>
  <c r="G574" i="3" s="1"/>
  <c r="F514" i="3"/>
  <c r="G514" i="3" s="1"/>
  <c r="F1174" i="3"/>
  <c r="G1174" i="3" s="1"/>
  <c r="F188" i="3"/>
  <c r="G188" i="3" s="1"/>
  <c r="F530" i="3"/>
  <c r="G530" i="3" s="1"/>
  <c r="F518" i="3"/>
  <c r="G518" i="3" s="1"/>
  <c r="F909" i="3"/>
  <c r="G909" i="3" s="1"/>
  <c r="F752" i="3"/>
  <c r="G752" i="3" s="1"/>
  <c r="F663" i="3"/>
  <c r="G663" i="3" s="1"/>
  <c r="F1094" i="3"/>
  <c r="G1094" i="3" s="1"/>
  <c r="F1031" i="3"/>
  <c r="G1031" i="3" s="1"/>
  <c r="F167" i="3"/>
  <c r="G167" i="3" s="1"/>
  <c r="F935" i="3"/>
  <c r="G935" i="3" s="1"/>
  <c r="F202" i="3"/>
  <c r="G202" i="3" s="1"/>
  <c r="F111" i="3"/>
  <c r="G111" i="3" s="1"/>
  <c r="F367" i="3"/>
  <c r="G367" i="3" s="1"/>
  <c r="F1022" i="3"/>
  <c r="G1022" i="3" s="1"/>
  <c r="F340" i="3"/>
  <c r="G340" i="3" s="1"/>
  <c r="F265" i="3"/>
  <c r="G265" i="3" s="1"/>
  <c r="F89" i="3"/>
  <c r="G89" i="3" s="1"/>
  <c r="F258" i="3"/>
  <c r="G258" i="3" s="1"/>
  <c r="F174" i="3"/>
  <c r="G174" i="3" s="1"/>
  <c r="F960" i="3"/>
  <c r="G960" i="3" s="1"/>
  <c r="F460" i="3"/>
  <c r="G460" i="3" s="1"/>
  <c r="F426" i="3"/>
  <c r="G426" i="3" s="1"/>
  <c r="F965" i="3"/>
  <c r="G965" i="3" s="1"/>
  <c r="F1293" i="3"/>
  <c r="G1293" i="3" s="1"/>
  <c r="F718" i="3"/>
  <c r="G718" i="3" s="1"/>
  <c r="F625" i="3"/>
  <c r="G625" i="3" s="1"/>
  <c r="F646" i="3"/>
  <c r="G646" i="3" s="1"/>
  <c r="F1029" i="3"/>
  <c r="G1029" i="3" s="1"/>
  <c r="F561" i="3"/>
  <c r="G561" i="3" s="1"/>
  <c r="F688" i="3"/>
  <c r="G688" i="3" s="1"/>
  <c r="F807" i="3"/>
  <c r="G807" i="3" s="1"/>
  <c r="F1158" i="3"/>
  <c r="G1158" i="3" s="1"/>
  <c r="F433" i="3"/>
  <c r="G433" i="3" s="1"/>
  <c r="F375" i="3"/>
  <c r="G375" i="3" s="1"/>
  <c r="F1124" i="3"/>
  <c r="G1124" i="3" s="1"/>
  <c r="F654" i="3"/>
  <c r="G654" i="3" s="1"/>
  <c r="F250" i="3"/>
  <c r="G250" i="3" s="1"/>
  <c r="F598" i="3"/>
  <c r="G598" i="3" s="1"/>
  <c r="F316" i="3"/>
  <c r="G316" i="3" s="1"/>
  <c r="F757" i="3"/>
  <c r="G757" i="3" s="1"/>
  <c r="F1211" i="3"/>
  <c r="G1211" i="3" s="1"/>
  <c r="F612" i="3"/>
  <c r="G612" i="3" s="1"/>
  <c r="F917" i="3"/>
  <c r="G917" i="3" s="1"/>
  <c r="F628" i="3"/>
  <c r="G628" i="3" s="1"/>
  <c r="F779" i="3"/>
  <c r="G779" i="3" s="1"/>
  <c r="F679" i="3"/>
  <c r="G679" i="3" s="1"/>
  <c r="F1043" i="3"/>
  <c r="G1043" i="3" s="1"/>
  <c r="F158" i="3"/>
  <c r="G158" i="3" s="1"/>
  <c r="F69" i="3"/>
  <c r="G69" i="3" s="1"/>
  <c r="F413" i="3"/>
  <c r="G413" i="3" s="1"/>
  <c r="F220" i="3"/>
  <c r="G220" i="3" s="1"/>
  <c r="F560" i="3"/>
  <c r="G560" i="3" s="1"/>
  <c r="F608" i="3"/>
  <c r="G608" i="3" s="1"/>
  <c r="F833" i="3"/>
  <c r="G833" i="3" s="1"/>
  <c r="F281" i="3"/>
  <c r="G281" i="3" s="1"/>
  <c r="F447" i="3"/>
  <c r="G447" i="3" s="1"/>
  <c r="F224" i="3"/>
  <c r="G224" i="3" s="1"/>
  <c r="F572" i="3"/>
  <c r="G572" i="3" s="1"/>
  <c r="F948" i="3"/>
  <c r="G948" i="3" s="1"/>
  <c r="F485" i="3"/>
  <c r="G485" i="3" s="1"/>
  <c r="F772" i="3"/>
  <c r="G772" i="3" s="1"/>
  <c r="F1171" i="3"/>
  <c r="G1171" i="3" s="1"/>
  <c r="F296" i="3"/>
  <c r="G296" i="3" s="1"/>
  <c r="F393" i="3"/>
  <c r="G393" i="3" s="1"/>
  <c r="F1186" i="3"/>
  <c r="G1186" i="3" s="1"/>
  <c r="F60" i="3"/>
  <c r="G60" i="3" s="1"/>
  <c r="F396" i="3"/>
  <c r="G396" i="3" s="1"/>
  <c r="F494" i="3"/>
  <c r="G494" i="3" s="1"/>
  <c r="F999" i="3"/>
  <c r="G999" i="3" s="1"/>
  <c r="F1090" i="3"/>
  <c r="G1090" i="3" s="1"/>
  <c r="F467" i="3"/>
  <c r="G467" i="3" s="1"/>
  <c r="F125" i="3"/>
  <c r="G125" i="3" s="1"/>
  <c r="F888" i="3"/>
  <c r="G888" i="3" s="1"/>
  <c r="F841" i="3"/>
  <c r="G841" i="3" s="1"/>
  <c r="F859" i="3"/>
  <c r="G859" i="3" s="1"/>
  <c r="F1183" i="3"/>
  <c r="G1183" i="3" s="1"/>
  <c r="F915" i="3"/>
  <c r="G915" i="3" s="1"/>
  <c r="F623" i="3"/>
  <c r="G623" i="3" s="1"/>
  <c r="F441" i="3"/>
  <c r="G441" i="3" s="1"/>
  <c r="F826" i="3"/>
  <c r="G826" i="3" s="1"/>
  <c r="F649" i="3"/>
  <c r="G649" i="3" s="1"/>
  <c r="F682" i="3"/>
  <c r="G682" i="3" s="1"/>
  <c r="F529" i="3"/>
  <c r="G529" i="3" s="1"/>
  <c r="F1044" i="3"/>
  <c r="G1044" i="3" s="1"/>
  <c r="F880" i="3"/>
  <c r="G880" i="3" s="1"/>
  <c r="F536" i="3"/>
  <c r="G536" i="3" s="1"/>
  <c r="F521" i="3"/>
  <c r="G521" i="3" s="1"/>
  <c r="F289" i="3"/>
  <c r="G289" i="3" s="1"/>
  <c r="F434" i="3"/>
  <c r="G434" i="3" s="1"/>
  <c r="F925" i="3"/>
  <c r="G925" i="3" s="1"/>
  <c r="F586" i="3"/>
  <c r="G586" i="3" s="1"/>
  <c r="F350" i="3"/>
  <c r="G350" i="3" s="1"/>
  <c r="F797" i="3"/>
  <c r="G797" i="3" s="1"/>
  <c r="F763" i="3"/>
  <c r="G763" i="3" s="1"/>
  <c r="F87" i="3"/>
  <c r="G87" i="3" s="1"/>
  <c r="F92" i="3"/>
  <c r="G92" i="3" s="1"/>
  <c r="F1221" i="3"/>
  <c r="G1221" i="3" s="1"/>
  <c r="F491" i="3"/>
  <c r="G491" i="3" s="1"/>
  <c r="F1086" i="3"/>
  <c r="G1086" i="3" s="1"/>
  <c r="F664" i="3"/>
  <c r="G664" i="3" s="1"/>
  <c r="F610" i="3"/>
  <c r="G610" i="3" s="1"/>
  <c r="F1252" i="3"/>
  <c r="G1252" i="3" s="1"/>
  <c r="F382" i="3"/>
  <c r="G382" i="3" s="1"/>
  <c r="F36" i="3"/>
  <c r="G36" i="3" s="1"/>
  <c r="F398" i="3"/>
  <c r="G398" i="3" s="1"/>
  <c r="F893" i="3"/>
  <c r="G893" i="3" s="1"/>
  <c r="F616" i="3"/>
  <c r="G616" i="3" s="1"/>
  <c r="F1184" i="3"/>
  <c r="G1184" i="3" s="1"/>
  <c r="F1157" i="3"/>
  <c r="G1157" i="3" s="1"/>
  <c r="F1290" i="3"/>
  <c r="G1290" i="3" s="1"/>
  <c r="F645" i="3"/>
  <c r="G645" i="3" s="1"/>
  <c r="F138" i="3"/>
  <c r="G138" i="3" s="1"/>
  <c r="F496" i="3"/>
  <c r="G496" i="3" s="1"/>
  <c r="F313" i="3"/>
  <c r="G313" i="3" s="1"/>
  <c r="F1230" i="3"/>
  <c r="G1230" i="3" s="1"/>
  <c r="F1270" i="3"/>
  <c r="G1270" i="3" s="1"/>
  <c r="F891" i="3"/>
  <c r="G891" i="3" s="1"/>
  <c r="F1175" i="3"/>
  <c r="G1175" i="3" s="1"/>
  <c r="F869" i="3"/>
  <c r="G869" i="3" s="1"/>
  <c r="F983" i="3"/>
  <c r="G983" i="3" s="1"/>
  <c r="F1017" i="3"/>
  <c r="G1017" i="3" s="1"/>
  <c r="F852" i="3"/>
  <c r="G852" i="3" s="1"/>
  <c r="F240" i="3"/>
  <c r="G240" i="3" s="1"/>
  <c r="F559" i="3"/>
  <c r="G559" i="3" s="1"/>
  <c r="F594" i="3"/>
  <c r="G594" i="3" s="1"/>
  <c r="F1021" i="3"/>
  <c r="G1021" i="3" s="1"/>
  <c r="F406" i="3"/>
  <c r="G406" i="3" s="1"/>
  <c r="F844" i="3"/>
  <c r="G844" i="3" s="1"/>
  <c r="F148" i="3"/>
  <c r="G148" i="3" s="1"/>
  <c r="F119" i="3"/>
  <c r="G119" i="3" s="1"/>
  <c r="F548" i="3"/>
  <c r="G548" i="3" s="1"/>
  <c r="F141" i="3"/>
  <c r="G141" i="3" s="1"/>
  <c r="F98" i="3"/>
  <c r="G98" i="3" s="1"/>
  <c r="F516" i="3"/>
  <c r="G516" i="3" s="1"/>
  <c r="F658" i="3"/>
  <c r="G658" i="3" s="1"/>
  <c r="F1070" i="3"/>
  <c r="G1070" i="3" s="1"/>
  <c r="F767" i="3"/>
  <c r="G767" i="3" s="1"/>
  <c r="F1055" i="3"/>
  <c r="G1055" i="3" s="1"/>
  <c r="F1192" i="3"/>
  <c r="G1192" i="3" s="1"/>
  <c r="F1238" i="3"/>
  <c r="G1238" i="3" s="1"/>
  <c r="F464" i="3"/>
  <c r="G464" i="3" s="1"/>
  <c r="F609" i="3"/>
  <c r="G609" i="3" s="1"/>
  <c r="F297" i="3"/>
  <c r="G297" i="3" s="1"/>
  <c r="F388" i="3"/>
  <c r="G388" i="3" s="1"/>
  <c r="F734" i="3"/>
  <c r="G734" i="3" s="1"/>
  <c r="F63" i="3"/>
  <c r="G63" i="3" s="1"/>
  <c r="F457" i="3"/>
  <c r="G457" i="3" s="1"/>
  <c r="F108" i="3"/>
  <c r="G108" i="3" s="1"/>
  <c r="F622" i="3"/>
  <c r="G622" i="3" s="1"/>
  <c r="F532" i="3"/>
  <c r="G532" i="3" s="1"/>
  <c r="F753" i="3"/>
  <c r="G753" i="3" s="1"/>
  <c r="F1139" i="3"/>
  <c r="G1139" i="3" s="1"/>
  <c r="F140" i="3"/>
  <c r="G140" i="3" s="1"/>
  <c r="F954" i="3"/>
  <c r="G954" i="3" s="1"/>
  <c r="F475" i="3"/>
  <c r="G475" i="3" s="1"/>
  <c r="F171" i="3"/>
  <c r="G171" i="3" s="1"/>
  <c r="F690" i="3"/>
  <c r="G690" i="3" s="1"/>
  <c r="F1250" i="3"/>
  <c r="G1250" i="3" s="1"/>
  <c r="F755" i="3"/>
  <c r="G755" i="3" s="1"/>
  <c r="F790" i="3"/>
  <c r="G790" i="3" s="1"/>
  <c r="F730" i="3"/>
  <c r="G730" i="3" s="1"/>
  <c r="F142" i="3"/>
  <c r="G142" i="3" s="1"/>
  <c r="F1037" i="3"/>
  <c r="G1037" i="3" s="1"/>
  <c r="F1052" i="3"/>
  <c r="G1052" i="3" s="1"/>
  <c r="F1107" i="3"/>
  <c r="G1107" i="3" s="1"/>
  <c r="F1005" i="3"/>
  <c r="G1005" i="3" s="1"/>
  <c r="F630" i="3"/>
  <c r="G630" i="3" s="1"/>
  <c r="F1027" i="3"/>
  <c r="G1027" i="3" s="1"/>
  <c r="F1179" i="3"/>
  <c r="G1179" i="3" s="1"/>
  <c r="F428" i="3"/>
  <c r="G428" i="3" s="1"/>
  <c r="F1194" i="3"/>
  <c r="G1194" i="3" s="1"/>
  <c r="F683" i="3"/>
  <c r="G683" i="3" s="1"/>
  <c r="F322" i="3"/>
  <c r="G322" i="3" s="1"/>
  <c r="F1268" i="3"/>
  <c r="G1268" i="3" s="1"/>
  <c r="F1190" i="3"/>
  <c r="G1190" i="3" s="1"/>
  <c r="F478" i="3"/>
  <c r="G478" i="3" s="1"/>
  <c r="F503" i="3"/>
  <c r="G503" i="3" s="1"/>
  <c r="F867" i="3"/>
  <c r="G867" i="3" s="1"/>
  <c r="F637" i="3"/>
  <c r="G637" i="3" s="1"/>
  <c r="F789" i="3"/>
  <c r="G789" i="3" s="1"/>
  <c r="F1244" i="3"/>
  <c r="G1244" i="3" s="1"/>
  <c r="F1032" i="3"/>
  <c r="G1032" i="3" s="1"/>
  <c r="F497" i="3"/>
  <c r="G497" i="3" s="1"/>
  <c r="F626" i="3"/>
  <c r="G626" i="3" s="1"/>
  <c r="F1135" i="3"/>
  <c r="G1135" i="3" s="1"/>
  <c r="F1036" i="3"/>
  <c r="G1036" i="3" s="1"/>
  <c r="F1156" i="3"/>
  <c r="G1156" i="3" s="1"/>
  <c r="F331" i="3"/>
  <c r="G331" i="3" s="1"/>
  <c r="F1199" i="3"/>
  <c r="G1199" i="3" s="1"/>
  <c r="F600" i="3"/>
  <c r="G600" i="3" s="1"/>
  <c r="F1138" i="3"/>
  <c r="G1138" i="3" s="1"/>
  <c r="F253" i="3"/>
  <c r="G253" i="3" s="1"/>
  <c r="F446" i="3"/>
  <c r="G446" i="3" s="1"/>
  <c r="F953" i="3"/>
  <c r="G953" i="3" s="1"/>
  <c r="F692" i="3"/>
  <c r="G692" i="3" s="1"/>
  <c r="F349" i="3"/>
  <c r="G349" i="3" s="1"/>
  <c r="F1207" i="3"/>
  <c r="G1207" i="3" s="1"/>
  <c r="F256" i="3"/>
  <c r="G256" i="3" s="1"/>
  <c r="F1104" i="3"/>
  <c r="G1104" i="3" s="1"/>
  <c r="F1288" i="3"/>
  <c r="G1288" i="3" s="1"/>
  <c r="F673" i="3"/>
  <c r="G673" i="3" s="1"/>
  <c r="F1172" i="3"/>
  <c r="G1172" i="3" s="1"/>
  <c r="F567" i="3"/>
  <c r="G567" i="3" s="1"/>
  <c r="F1023" i="3"/>
  <c r="G1023" i="3" s="1"/>
  <c r="F470" i="3"/>
  <c r="G470" i="3" s="1"/>
  <c r="F1092" i="3"/>
  <c r="G1092" i="3" s="1"/>
  <c r="F203" i="3"/>
  <c r="G203" i="3" s="1"/>
  <c r="F635" i="3"/>
  <c r="G635" i="3" s="1"/>
  <c r="F160" i="3"/>
  <c r="G160" i="3" s="1"/>
  <c r="F1038" i="3"/>
  <c r="G1038" i="3" s="1"/>
  <c r="F187" i="3"/>
  <c r="G187" i="3" s="1"/>
  <c r="F809" i="3"/>
  <c r="G809" i="3" s="1"/>
  <c r="F513" i="3"/>
  <c r="G513" i="3" s="1"/>
  <c r="F1085" i="3"/>
  <c r="G1085" i="3" s="1"/>
  <c r="F741" i="3"/>
  <c r="G741" i="3" s="1"/>
  <c r="F132" i="3"/>
  <c r="G132" i="3" s="1"/>
  <c r="F766" i="3"/>
  <c r="G766" i="3" s="1"/>
  <c r="F1033" i="3"/>
  <c r="G1033" i="3" s="1"/>
  <c r="F883" i="3"/>
  <c r="G883" i="3" s="1"/>
  <c r="F480" i="3"/>
  <c r="G480" i="3" s="1"/>
  <c r="F389" i="3"/>
  <c r="G389" i="3" s="1"/>
  <c r="F862" i="3"/>
  <c r="G862" i="3" s="1"/>
  <c r="F474" i="3"/>
  <c r="G474" i="3" s="1"/>
  <c r="F1261" i="3"/>
  <c r="G1261" i="3" s="1"/>
  <c r="F680" i="3"/>
  <c r="G680" i="3" s="1"/>
  <c r="F643" i="3"/>
  <c r="G643" i="3" s="1"/>
  <c r="F1210" i="3"/>
  <c r="G1210" i="3" s="1"/>
  <c r="F822" i="3"/>
  <c r="G822" i="3" s="1"/>
  <c r="F1247" i="3"/>
  <c r="G1247" i="3" s="1"/>
  <c r="F832" i="3"/>
  <c r="G832" i="3" s="1"/>
  <c r="F152" i="3"/>
  <c r="G152" i="3" s="1"/>
  <c r="F483" i="3"/>
  <c r="G483" i="3" s="1"/>
  <c r="F129" i="3"/>
  <c r="G129" i="3" s="1"/>
  <c r="F606" i="3"/>
  <c r="G606" i="3" s="1"/>
  <c r="F195" i="3"/>
  <c r="G195" i="3" s="1"/>
  <c r="F707" i="3"/>
  <c r="G707" i="3" s="1"/>
  <c r="F397" i="3"/>
  <c r="G397" i="3" s="1"/>
  <c r="F1299" i="3"/>
  <c r="G1299" i="3" s="1"/>
  <c r="F1281" i="3"/>
  <c r="G1281" i="3" s="1"/>
  <c r="F1113" i="3"/>
  <c r="G1113" i="3" s="1"/>
  <c r="F366" i="3"/>
  <c r="G366" i="3" s="1"/>
  <c r="F130" i="3"/>
  <c r="G130" i="3" s="1"/>
  <c r="F969" i="3"/>
  <c r="G969" i="3" s="1"/>
  <c r="F1014" i="3"/>
  <c r="G1014" i="3" s="1"/>
  <c r="F213" i="3"/>
  <c r="G213" i="3" s="1"/>
  <c r="F744" i="3"/>
  <c r="G744" i="3" s="1"/>
  <c r="F919" i="3"/>
  <c r="G919" i="3" s="1"/>
  <c r="F840" i="3"/>
  <c r="G840" i="3" s="1"/>
  <c r="F968" i="3"/>
  <c r="G968" i="3" s="1"/>
  <c r="F1119" i="3"/>
  <c r="G1119" i="3" s="1"/>
  <c r="F1264" i="3"/>
  <c r="G1264" i="3" s="1"/>
  <c r="F773" i="3"/>
  <c r="G773" i="3" s="1"/>
  <c r="F52" i="3"/>
  <c r="G52" i="3" s="1"/>
  <c r="F603" i="3"/>
  <c r="G603" i="3" s="1"/>
  <c r="F207" i="3"/>
  <c r="G207" i="3" s="1"/>
  <c r="F450" i="3"/>
  <c r="G450" i="3" s="1"/>
  <c r="F1073" i="3"/>
  <c r="G1073" i="3" s="1"/>
  <c r="F1282" i="3"/>
  <c r="G1282" i="3" s="1"/>
  <c r="F1298" i="3"/>
  <c r="G1298" i="3" s="1"/>
  <c r="F887" i="3"/>
  <c r="G887" i="3" s="1"/>
  <c r="F215" i="3"/>
  <c r="G215" i="3" s="1"/>
  <c r="F443" i="3"/>
  <c r="G443" i="3" s="1"/>
  <c r="F702" i="3"/>
  <c r="G702" i="3" s="1"/>
  <c r="F588" i="3"/>
  <c r="G588" i="3" s="1"/>
  <c r="F201" i="3"/>
  <c r="G201" i="3" s="1"/>
  <c r="F1034" i="3"/>
  <c r="G1034" i="3" s="1"/>
  <c r="F1214" i="3"/>
  <c r="G1214" i="3" s="1"/>
  <c r="F528" i="3"/>
  <c r="G528" i="3" s="1"/>
  <c r="F128" i="3"/>
  <c r="G128" i="3" s="1"/>
  <c r="F277" i="3"/>
  <c r="G277" i="3" s="1"/>
  <c r="F523" i="3"/>
  <c r="G523" i="3" s="1"/>
  <c r="F371" i="3"/>
  <c r="G371" i="3" s="1"/>
  <c r="F849" i="3"/>
  <c r="G849" i="3" s="1"/>
  <c r="F1102" i="3"/>
  <c r="G1102" i="3" s="1"/>
  <c r="F892" i="3"/>
  <c r="G892" i="3" s="1"/>
  <c r="F667" i="3"/>
  <c r="G667" i="3" s="1"/>
  <c r="F1039" i="3"/>
  <c r="G1039" i="3" s="1"/>
  <c r="F1191" i="3"/>
  <c r="G1191" i="3" s="1"/>
  <c r="F578" i="3"/>
  <c r="G578" i="3" s="1"/>
  <c r="F1066" i="3"/>
  <c r="G1066" i="3" s="1"/>
  <c r="F912" i="3"/>
  <c r="G912" i="3" s="1"/>
  <c r="F1082" i="3"/>
  <c r="G1082" i="3" s="1"/>
  <c r="F282" i="3"/>
  <c r="G282" i="3" s="1"/>
  <c r="F486" i="3"/>
  <c r="G486" i="3" s="1"/>
  <c r="F248" i="3"/>
  <c r="G248" i="3" s="1"/>
  <c r="F294" i="3"/>
  <c r="G294" i="3" s="1"/>
  <c r="F517" i="3"/>
  <c r="G517" i="3" s="1"/>
  <c r="F1105" i="3"/>
  <c r="G1105" i="3" s="1"/>
  <c r="F937" i="3"/>
  <c r="G937" i="3" s="1"/>
  <c r="F776" i="3"/>
  <c r="G776" i="3" s="1"/>
  <c r="F113" i="3"/>
  <c r="G113" i="3" s="1"/>
  <c r="F1108" i="3"/>
  <c r="G1108" i="3" s="1"/>
  <c r="F754" i="3"/>
  <c r="G754" i="3" s="1"/>
  <c r="F101" i="3"/>
  <c r="G101" i="3" s="1"/>
  <c r="F1240" i="3"/>
  <c r="G1240" i="3" s="1"/>
  <c r="F1030" i="3"/>
  <c r="G1030" i="3" s="1"/>
  <c r="F765" i="3"/>
  <c r="G765" i="3" s="1"/>
  <c r="F651" i="3"/>
  <c r="G651" i="3" s="1"/>
  <c r="F934" i="3"/>
  <c r="G934" i="3" s="1"/>
  <c r="F724" i="3"/>
  <c r="G724" i="3" s="1"/>
  <c r="F971" i="3"/>
  <c r="G971" i="3" s="1"/>
  <c r="F1007" i="3"/>
  <c r="G1007" i="3" s="1"/>
  <c r="F1115" i="3"/>
  <c r="G1115" i="3" s="1"/>
  <c r="F985" i="3"/>
  <c r="G985" i="3" s="1"/>
  <c r="F1129" i="3"/>
  <c r="G1129" i="3" s="1"/>
  <c r="F1245" i="3"/>
  <c r="G1245" i="3" s="1"/>
  <c r="F1168" i="3"/>
  <c r="G1168" i="3" s="1"/>
  <c r="F676" i="3"/>
  <c r="G676" i="3" s="1"/>
  <c r="F537" i="3"/>
  <c r="G537" i="3" s="1"/>
  <c r="F932" i="3"/>
  <c r="G932" i="3" s="1"/>
  <c r="F1071" i="3"/>
  <c r="G1071" i="3" s="1"/>
  <c r="F1134" i="3"/>
  <c r="G1134" i="3" s="1"/>
  <c r="F1173" i="3"/>
  <c r="G1173" i="3" s="1"/>
  <c r="F936" i="3"/>
  <c r="G936" i="3" s="1"/>
  <c r="F1003" i="3"/>
  <c r="G1003" i="3" s="1"/>
  <c r="F1223" i="3"/>
  <c r="G1223" i="3" s="1"/>
  <c r="F1294" i="3"/>
  <c r="G1294" i="3" s="1"/>
  <c r="F984" i="3"/>
  <c r="G984" i="3" s="1"/>
  <c r="F1251" i="3"/>
  <c r="G1251" i="3" s="1"/>
  <c r="F286" i="3"/>
  <c r="G286" i="3" s="1"/>
  <c r="F762" i="3"/>
  <c r="G762" i="3" s="1"/>
  <c r="F795" i="3"/>
  <c r="G795" i="3" s="1"/>
  <c r="F1161" i="3"/>
  <c r="G1161" i="3" s="1"/>
  <c r="F738" i="3"/>
  <c r="G738" i="3" s="1"/>
  <c r="F615" i="3"/>
  <c r="G615" i="3" s="1"/>
  <c r="F902" i="3"/>
  <c r="G902" i="3" s="1"/>
  <c r="F1109" i="3"/>
  <c r="G1109" i="3" s="1"/>
  <c r="F346" i="3"/>
  <c r="G346" i="3" s="1"/>
  <c r="F719" i="3"/>
  <c r="G719" i="3" s="1"/>
  <c r="F436" i="3"/>
  <c r="G436" i="3" s="1"/>
  <c r="F1196" i="3"/>
  <c r="G1196" i="3" s="1"/>
  <c r="F687" i="3"/>
  <c r="G687" i="3" s="1"/>
  <c r="F1272" i="3"/>
  <c r="G1272" i="3" s="1"/>
  <c r="F1235" i="3"/>
  <c r="G1235" i="3" s="1"/>
  <c r="F796" i="3"/>
  <c r="G796" i="3" s="1"/>
  <c r="F1216" i="3"/>
  <c r="G1216" i="3" s="1"/>
  <c r="F1164" i="3"/>
  <c r="G1164" i="3" s="1"/>
  <c r="F1079" i="3"/>
  <c r="G1079" i="3" s="1"/>
  <c r="F739" i="3"/>
  <c r="G739" i="3" s="1"/>
  <c r="F872" i="3"/>
  <c r="G872" i="3" s="1"/>
  <c r="F696" i="3"/>
  <c r="G696" i="3" s="1"/>
  <c r="F524" i="3"/>
  <c r="G524" i="3" s="1"/>
  <c r="F1239" i="3"/>
  <c r="G1239" i="3" s="1"/>
  <c r="F780" i="3"/>
  <c r="G780" i="3" s="1"/>
  <c r="F964" i="3"/>
  <c r="G964" i="3" s="1"/>
  <c r="F1275" i="3"/>
  <c r="G1275" i="3" s="1"/>
  <c r="F1232" i="3"/>
  <c r="G1232" i="3" s="1"/>
  <c r="F1160" i="3"/>
  <c r="G1160" i="3" s="1"/>
  <c r="F1295" i="3"/>
  <c r="G1295" i="3" s="1"/>
  <c r="F1229" i="3"/>
  <c r="G1229" i="3" s="1"/>
  <c r="F360" i="3"/>
  <c r="G360" i="3" s="1"/>
  <c r="F848" i="3"/>
  <c r="G848" i="3" s="1"/>
  <c r="F835" i="3"/>
  <c r="G835" i="3" s="1"/>
  <c r="F1256" i="3"/>
  <c r="G1256" i="3" s="1"/>
  <c r="F595" i="3"/>
  <c r="G595" i="3" s="1"/>
  <c r="F854" i="3"/>
  <c r="G854" i="3" s="1"/>
  <c r="F886" i="3"/>
  <c r="G886" i="3" s="1"/>
  <c r="F1008" i="3"/>
  <c r="G1008" i="3" s="1"/>
  <c r="F315" i="3"/>
  <c r="G315" i="3" s="1"/>
  <c r="F624" i="3"/>
  <c r="G624" i="3" s="1"/>
  <c r="F899" i="3"/>
  <c r="G899" i="3" s="1"/>
  <c r="F451" i="3"/>
  <c r="G451" i="3" s="1"/>
  <c r="F930" i="3"/>
  <c r="G930" i="3" s="1"/>
  <c r="F1189" i="3"/>
  <c r="G1189" i="3" s="1"/>
  <c r="F976" i="3"/>
  <c r="G976" i="3" s="1"/>
  <c r="F293" i="3"/>
  <c r="G293" i="3" s="1"/>
  <c r="F508" i="3"/>
  <c r="G508" i="3" s="1"/>
  <c r="F686" i="3"/>
  <c r="G686" i="3" s="1"/>
  <c r="F1215" i="3"/>
  <c r="G1215" i="3" s="1"/>
  <c r="F977" i="3"/>
  <c r="G977" i="3" s="1"/>
  <c r="F675" i="3"/>
  <c r="G675" i="3" s="1"/>
  <c r="F951" i="3"/>
  <c r="G951" i="3" s="1"/>
  <c r="F876" i="3"/>
  <c r="G876" i="3" s="1"/>
  <c r="F1004" i="3"/>
  <c r="G1004" i="3" s="1"/>
  <c r="F1148" i="3"/>
  <c r="G1148" i="3" s="1"/>
  <c r="F956" i="3"/>
  <c r="G956" i="3" s="1"/>
  <c r="F67" i="3"/>
  <c r="G67" i="3" s="1"/>
  <c r="F493" i="3"/>
  <c r="G493" i="3" s="1"/>
  <c r="F1072" i="3"/>
  <c r="G1072" i="3" s="1"/>
  <c r="F1227" i="3"/>
  <c r="G1227" i="3" s="1"/>
  <c r="F851" i="3"/>
  <c r="G851" i="3" s="1"/>
  <c r="F309" i="3"/>
  <c r="G309" i="3" s="1"/>
  <c r="F788" i="3"/>
  <c r="G788" i="3" s="1"/>
  <c r="F799" i="3"/>
  <c r="G799" i="3" s="1"/>
  <c r="F629" i="3"/>
  <c r="G629" i="3" s="1"/>
  <c r="F723" i="3"/>
  <c r="G723" i="3" s="1"/>
  <c r="F1209" i="3"/>
  <c r="G1209" i="3" s="1"/>
  <c r="F1131" i="3"/>
  <c r="G1131" i="3" s="1"/>
  <c r="F354" i="3"/>
  <c r="G354" i="3" s="1"/>
  <c r="D50" i="3"/>
  <c r="F50" i="3" s="1"/>
  <c r="G50" i="3" s="1"/>
  <c r="F341" i="3"/>
  <c r="G341" i="3" s="1"/>
  <c r="F875" i="3"/>
  <c r="G875" i="3" s="1"/>
  <c r="F368" i="3"/>
  <c r="G368" i="3" s="1"/>
  <c r="F660" i="3"/>
  <c r="G660" i="3" s="1"/>
  <c r="F409" i="3"/>
  <c r="G409" i="3" s="1"/>
  <c r="F510" i="3"/>
  <c r="G510" i="3" s="1"/>
  <c r="F175" i="3"/>
  <c r="G175" i="3" s="1"/>
  <c r="F180" i="3"/>
  <c r="G180" i="3" s="1"/>
  <c r="F404" i="3"/>
  <c r="G404" i="3" s="1"/>
  <c r="F51" i="3"/>
  <c r="G51" i="3" s="1"/>
  <c r="F355" i="3"/>
  <c r="G355" i="3" s="1"/>
  <c r="F268" i="3"/>
  <c r="G268" i="3" s="1"/>
  <c r="F283" i="3"/>
  <c r="G283" i="3" s="1"/>
  <c r="F385" i="3"/>
  <c r="G385" i="3" s="1"/>
  <c r="F853" i="3"/>
  <c r="G853" i="3" s="1"/>
  <c r="F481" i="3"/>
  <c r="G481" i="3" s="1"/>
  <c r="F1009" i="3"/>
  <c r="G1009" i="3" s="1"/>
  <c r="F627" i="3"/>
  <c r="G627" i="3" s="1"/>
  <c r="F550" i="3"/>
  <c r="G550" i="3" s="1"/>
  <c r="F896" i="3"/>
  <c r="G896" i="3" s="1"/>
  <c r="F1242" i="3"/>
  <c r="G1242" i="3" s="1"/>
  <c r="F339" i="3"/>
  <c r="G339" i="3" s="1"/>
  <c r="F337" i="3"/>
  <c r="G337" i="3" s="1"/>
  <c r="F966" i="3"/>
  <c r="G966" i="3" s="1"/>
  <c r="F644" i="3"/>
  <c r="G644" i="3" s="1"/>
  <c r="F1163" i="3"/>
  <c r="G1163" i="3" s="1"/>
  <c r="F1142" i="3"/>
  <c r="G1142" i="3" s="1"/>
  <c r="F801" i="3"/>
  <c r="G801" i="3" s="1"/>
  <c r="F1097" i="3"/>
  <c r="G1097" i="3" s="1"/>
  <c r="F429" i="3"/>
  <c r="G429" i="3" s="1"/>
  <c r="F958" i="3"/>
  <c r="G958" i="3" s="1"/>
  <c r="F1265" i="3"/>
  <c r="G1265" i="3" s="1"/>
  <c r="F579" i="3"/>
  <c r="G579" i="3" s="1"/>
  <c r="F1076" i="3"/>
  <c r="G1076" i="3" s="1"/>
  <c r="F583" i="3"/>
  <c r="G583" i="3" s="1"/>
  <c r="F810" i="3"/>
  <c r="G810" i="3" s="1"/>
  <c r="F1296" i="3"/>
  <c r="G1296" i="3" s="1"/>
  <c r="F219" i="3"/>
  <c r="G219" i="3" s="1"/>
  <c r="F218" i="3"/>
  <c r="G218" i="3" s="1"/>
  <c r="F1178" i="3"/>
  <c r="G1178" i="3" s="1"/>
  <c r="F1101" i="3"/>
  <c r="G1101" i="3" s="1"/>
  <c r="F713" i="3"/>
  <c r="G713" i="3" s="1"/>
  <c r="F1064" i="3"/>
  <c r="G1064" i="3" s="1"/>
  <c r="F714" i="3"/>
  <c r="G714" i="3" s="1"/>
  <c r="F1075" i="3"/>
  <c r="G1075" i="3" s="1"/>
  <c r="F338" i="3"/>
  <c r="G338" i="3" s="1"/>
  <c r="F178" i="3"/>
  <c r="G178" i="3" s="1"/>
  <c r="F684" i="3"/>
  <c r="G684" i="3" s="1"/>
  <c r="F495" i="3"/>
  <c r="G495" i="3" s="1"/>
  <c r="F959" i="3"/>
  <c r="G959" i="3" s="1"/>
  <c r="F468" i="3"/>
  <c r="G468" i="3" s="1"/>
  <c r="F193" i="3"/>
  <c r="G193" i="3" s="1"/>
  <c r="F363" i="3"/>
  <c r="G363" i="3" s="1"/>
  <c r="F76" i="3"/>
  <c r="G76" i="3" s="1"/>
  <c r="F110" i="3"/>
  <c r="G110" i="3" s="1"/>
  <c r="F419" i="3"/>
  <c r="G419" i="3" s="1"/>
  <c r="F91" i="3"/>
  <c r="G91" i="3" s="1"/>
  <c r="F83" i="3"/>
  <c r="G83" i="3" s="1"/>
  <c r="F435" i="3"/>
  <c r="G435" i="3" s="1"/>
  <c r="F287" i="3"/>
  <c r="G287" i="3" s="1"/>
  <c r="F642" i="3"/>
  <c r="G642" i="3" s="1"/>
  <c r="F164" i="3"/>
  <c r="G164" i="3" s="1"/>
  <c r="F575" i="3"/>
  <c r="G575" i="3" s="1"/>
  <c r="F234" i="3"/>
  <c r="G234" i="3" s="1"/>
  <c r="F192" i="3"/>
  <c r="G192" i="3" s="1"/>
  <c r="F815" i="3"/>
  <c r="G815" i="3" s="1"/>
  <c r="F890" i="3"/>
  <c r="G890" i="3" s="1"/>
  <c r="F805" i="3"/>
  <c r="G805" i="3" s="1"/>
  <c r="F793" i="3"/>
  <c r="G793" i="3" s="1"/>
  <c r="F414" i="3"/>
  <c r="G414" i="3" s="1"/>
  <c r="F197" i="3"/>
  <c r="G197" i="3" s="1"/>
  <c r="F61" i="3"/>
  <c r="G61" i="3" s="1"/>
  <c r="F499" i="3"/>
  <c r="G499" i="3" s="1"/>
  <c r="F326" i="3"/>
  <c r="G326" i="3" s="1"/>
  <c r="F504" i="3"/>
  <c r="G504" i="3" s="1"/>
  <c r="F190" i="3"/>
  <c r="G190" i="3" s="1"/>
  <c r="F38" i="3"/>
  <c r="G38" i="3" s="1"/>
  <c r="F505" i="3"/>
  <c r="G505" i="3" s="1"/>
  <c r="F751" i="3"/>
  <c r="G751" i="3" s="1"/>
  <c r="F989" i="3"/>
  <c r="G989" i="3" s="1"/>
  <c r="F699" i="3"/>
  <c r="G699" i="3" s="1"/>
  <c r="F839" i="3"/>
  <c r="G839" i="3" s="1"/>
  <c r="F1145" i="3"/>
  <c r="G1145" i="3" s="1"/>
  <c r="F873" i="3"/>
  <c r="G873" i="3" s="1"/>
  <c r="F345" i="3"/>
  <c r="G345" i="3" s="1"/>
  <c r="F222" i="3"/>
  <c r="G222" i="3" s="1"/>
  <c r="F1024" i="3"/>
  <c r="G1024" i="3" s="1"/>
  <c r="F759" i="3"/>
  <c r="G759" i="3" s="1"/>
  <c r="F650" i="3"/>
  <c r="G650" i="3" s="1"/>
  <c r="F1088" i="3"/>
  <c r="G1088" i="3" s="1"/>
  <c r="F314" i="3"/>
  <c r="G314" i="3" s="1"/>
  <c r="F818" i="3"/>
  <c r="G818" i="3" s="1"/>
  <c r="F726" i="3"/>
  <c r="G726" i="3" s="1"/>
  <c r="F701" i="3"/>
  <c r="G701" i="3" s="1"/>
  <c r="F716" i="3"/>
  <c r="G716" i="3" s="1"/>
  <c r="F1151" i="3"/>
  <c r="G1151" i="3" s="1"/>
  <c r="F847" i="3"/>
  <c r="G847" i="3" s="1"/>
  <c r="F1260" i="3"/>
  <c r="G1260" i="3" s="1"/>
  <c r="F1185" i="3"/>
  <c r="G1185" i="3" s="1"/>
  <c r="F800" i="3"/>
  <c r="G800" i="3" s="1"/>
  <c r="F812" i="3"/>
  <c r="G812" i="3" s="1"/>
  <c r="F1096" i="3"/>
  <c r="G1096" i="3" s="1"/>
  <c r="F1118" i="3"/>
  <c r="G1118" i="3" s="1"/>
  <c r="F1249" i="3"/>
  <c r="G1249" i="3" s="1"/>
  <c r="F1130" i="3"/>
  <c r="G1130" i="3" s="1"/>
  <c r="F558" i="3"/>
  <c r="G558" i="3" s="1"/>
  <c r="F466" i="3"/>
  <c r="G466" i="3" s="1"/>
  <c r="F333" i="3"/>
  <c r="G333" i="3" s="1"/>
  <c r="F747" i="3"/>
  <c r="G747" i="3" s="1"/>
  <c r="F792" i="3"/>
  <c r="G792" i="3" s="1"/>
  <c r="F750" i="3"/>
  <c r="G750" i="3" s="1"/>
  <c r="F1000" i="3"/>
  <c r="G1000" i="3" s="1"/>
  <c r="F927" i="3"/>
  <c r="G927" i="3" s="1"/>
  <c r="F181" i="3"/>
  <c r="G181" i="3" s="1"/>
  <c r="F211" i="3"/>
  <c r="G211" i="3" s="1"/>
  <c r="F376" i="3"/>
  <c r="G376" i="3" s="1"/>
  <c r="F301" i="3"/>
  <c r="G301" i="3" s="1"/>
  <c r="F1056" i="3"/>
  <c r="G1056" i="3" s="1"/>
  <c r="F1152" i="3"/>
  <c r="G1152" i="3" s="1"/>
  <c r="F904" i="3"/>
  <c r="G904" i="3" s="1"/>
  <c r="F681" i="3"/>
  <c r="G681" i="3" s="1"/>
  <c r="F1133" i="3"/>
  <c r="G1133" i="3" s="1"/>
  <c r="F599" i="3"/>
  <c r="G599" i="3" s="1"/>
  <c r="F607" i="3"/>
  <c r="G607" i="3" s="1"/>
  <c r="F543" i="3"/>
  <c r="G543" i="3" s="1"/>
  <c r="F1011" i="3"/>
  <c r="G1011" i="3" s="1"/>
  <c r="F1019" i="3"/>
  <c r="G1019" i="3" s="1"/>
  <c r="F994" i="3"/>
  <c r="G994" i="3" s="1"/>
  <c r="F794" i="3"/>
  <c r="G794" i="3" s="1"/>
  <c r="F251" i="3"/>
  <c r="G251" i="3" s="1"/>
  <c r="F531" i="3"/>
  <c r="G531" i="3" s="1"/>
  <c r="F336" i="3"/>
  <c r="G336" i="3" s="1"/>
  <c r="F877" i="3"/>
  <c r="G877" i="3" s="1"/>
  <c r="F1222" i="3"/>
  <c r="G1222" i="3" s="1"/>
  <c r="F945" i="3"/>
  <c r="G945" i="3" s="1"/>
  <c r="F553" i="3"/>
  <c r="G553" i="3" s="1"/>
  <c r="F979" i="3"/>
  <c r="G979" i="3" s="1"/>
  <c r="F864" i="3"/>
  <c r="G864" i="3" s="1"/>
  <c r="F1120" i="3"/>
  <c r="G1120" i="3" s="1"/>
  <c r="F878" i="3"/>
  <c r="G878" i="3" s="1"/>
  <c r="F1180" i="3"/>
  <c r="G1180" i="3" s="1"/>
  <c r="F1279" i="3"/>
  <c r="G1279" i="3" s="1"/>
  <c r="F1100" i="3"/>
  <c r="G1100" i="3" s="1"/>
  <c r="F1289" i="3"/>
  <c r="G1289" i="3" s="1"/>
  <c r="F551" i="3"/>
  <c r="G551" i="3" s="1"/>
  <c r="F1237" i="3"/>
  <c r="G1237" i="3" s="1"/>
  <c r="F858" i="3"/>
  <c r="G858" i="3" s="1"/>
  <c r="F249" i="3"/>
  <c r="G249" i="3" s="1"/>
  <c r="F425" i="3"/>
  <c r="G425" i="3" s="1"/>
  <c r="F695" i="3"/>
  <c r="G695" i="3" s="1"/>
  <c r="F1188" i="3"/>
  <c r="G1188" i="3" s="1"/>
  <c r="F1280" i="3"/>
  <c r="G1280" i="3" s="1"/>
  <c r="F590" i="3"/>
  <c r="G590" i="3" s="1"/>
  <c r="F1276" i="3"/>
  <c r="G1276" i="3" s="1"/>
  <c r="F662" i="3"/>
  <c r="G662" i="3" s="1"/>
  <c r="F410" i="3"/>
  <c r="G410" i="3" s="1"/>
  <c r="F184" i="3"/>
  <c r="G184" i="3" s="1"/>
  <c r="F585" i="3"/>
  <c r="G585" i="3" s="1"/>
  <c r="F1095" i="3"/>
  <c r="G1095" i="3" s="1"/>
  <c r="F1182" i="3"/>
  <c r="G1182" i="3" s="1"/>
  <c r="F820" i="3"/>
  <c r="G820" i="3" s="1"/>
  <c r="F1093" i="3"/>
  <c r="G1093" i="3" s="1"/>
  <c r="F990" i="3"/>
  <c r="G990" i="3" s="1"/>
  <c r="F1292" i="3"/>
  <c r="G1292" i="3" s="1"/>
  <c r="F921" i="3"/>
  <c r="G921" i="3" s="1"/>
  <c r="F995" i="3"/>
  <c r="G995" i="3" s="1"/>
  <c r="F507" i="3"/>
  <c r="G507" i="3" s="1"/>
  <c r="F991" i="3"/>
  <c r="G991" i="3" s="1"/>
  <c r="F96" i="3"/>
  <c r="G96" i="3" s="1"/>
  <c r="F1128" i="3"/>
  <c r="G1128" i="3" s="1"/>
  <c r="F736" i="3"/>
  <c r="G736" i="3" s="1"/>
  <c r="F275" i="3"/>
  <c r="G275" i="3" s="1"/>
  <c r="F271" i="3"/>
  <c r="G271" i="3" s="1"/>
  <c r="F678" i="3"/>
  <c r="G678" i="3" s="1"/>
  <c r="F487" i="3"/>
  <c r="G487" i="3" s="1"/>
  <c r="F1266" i="3"/>
  <c r="G1266" i="3" s="1"/>
  <c r="F906" i="3"/>
  <c r="G906" i="3" s="1"/>
  <c r="F295" i="3"/>
  <c r="G295" i="3" s="1"/>
  <c r="F1047" i="3"/>
  <c r="G1047" i="3" s="1"/>
  <c r="F827" i="3"/>
  <c r="G827" i="3" s="1"/>
  <c r="F974" i="3"/>
  <c r="G974" i="3" s="1"/>
  <c r="F933" i="3"/>
  <c r="G933" i="3" s="1"/>
  <c r="F1057" i="3"/>
  <c r="G1057" i="3" s="1"/>
  <c r="F988" i="3"/>
  <c r="G988" i="3" s="1"/>
  <c r="F924" i="3"/>
  <c r="G924" i="3" s="1"/>
  <c r="F1050" i="3"/>
  <c r="G1050" i="3" s="1"/>
  <c r="F308" i="3"/>
  <c r="G308" i="3" s="1"/>
  <c r="F116" i="3"/>
  <c r="G116" i="3" s="1"/>
  <c r="F746" i="3"/>
  <c r="G746" i="3" s="1"/>
  <c r="F538" i="3"/>
  <c r="G538" i="3" s="1"/>
  <c r="F785" i="3"/>
  <c r="G785" i="3" s="1"/>
  <c r="F1020" i="3"/>
  <c r="G1020" i="3" s="1"/>
  <c r="F121" i="3"/>
  <c r="G121" i="3" s="1"/>
  <c r="F317" i="3"/>
  <c r="G317" i="3" s="1"/>
  <c r="F895" i="3"/>
  <c r="G895" i="3" s="1"/>
  <c r="F689" i="3"/>
  <c r="G689" i="3" s="1"/>
  <c r="F1125" i="3"/>
  <c r="G1125" i="3" s="1"/>
  <c r="F93" i="3"/>
  <c r="G93" i="3" s="1"/>
  <c r="F225" i="3"/>
  <c r="G225" i="3" s="1"/>
  <c r="F298" i="3"/>
  <c r="G298" i="3" s="1"/>
  <c r="F173" i="3"/>
  <c r="G173" i="3" s="1"/>
  <c r="F261" i="3"/>
  <c r="G261" i="3" s="1"/>
  <c r="F648" i="3"/>
  <c r="G648" i="3" s="1"/>
  <c r="F81" i="3"/>
  <c r="G81" i="3" s="1"/>
  <c r="F199" i="3"/>
  <c r="G199" i="3" s="1"/>
  <c r="F238" i="3"/>
  <c r="G238" i="3" s="1"/>
  <c r="F387" i="3"/>
  <c r="G387" i="3" s="1"/>
  <c r="F401" i="3"/>
  <c r="G401" i="3" s="1"/>
  <c r="F698" i="3"/>
  <c r="G698" i="3" s="1"/>
  <c r="F656" i="3"/>
  <c r="G656" i="3" s="1"/>
  <c r="F228" i="3"/>
  <c r="G228" i="3" s="1"/>
  <c r="F109" i="3"/>
  <c r="G109" i="3" s="1"/>
  <c r="F694" i="3"/>
  <c r="G694" i="3" s="1"/>
  <c r="F72" i="3"/>
  <c r="G72" i="3" s="1"/>
  <c r="F124" i="3"/>
  <c r="G124" i="3" s="1"/>
  <c r="F254" i="3"/>
  <c r="G254" i="3" s="1"/>
  <c r="F613" i="3"/>
  <c r="G613" i="3" s="1"/>
  <c r="F631" i="3"/>
  <c r="G631" i="3" s="1"/>
  <c r="F490" i="3"/>
  <c r="G490" i="3" s="1"/>
  <c r="F79" i="3"/>
  <c r="G79" i="3" s="1"/>
  <c r="F151" i="3"/>
  <c r="G151" i="3" s="1"/>
  <c r="F257" i="3"/>
  <c r="G257" i="3" s="1"/>
  <c r="F392" i="3"/>
  <c r="G392" i="3" s="1"/>
  <c r="F64" i="3"/>
  <c r="G64" i="3" s="1"/>
  <c r="F306" i="3"/>
  <c r="G306" i="3" s="1"/>
  <c r="F168" i="3"/>
  <c r="G168" i="3" s="1"/>
  <c r="F405" i="3"/>
  <c r="G405" i="3" s="1"/>
  <c r="F353" i="3"/>
  <c r="G353" i="3" s="1"/>
  <c r="F146" i="3"/>
  <c r="G146" i="3" s="1"/>
  <c r="F244" i="3"/>
  <c r="G244" i="3" s="1"/>
  <c r="F177" i="3"/>
  <c r="G177" i="3" s="1"/>
  <c r="F95" i="3"/>
  <c r="G95" i="3" s="1"/>
  <c r="F90" i="3"/>
  <c r="G90" i="3" s="1"/>
  <c r="F241" i="3"/>
  <c r="G241" i="3" s="1"/>
  <c r="F444" i="3"/>
  <c r="G444" i="3" s="1"/>
  <c r="F712" i="3"/>
  <c r="G712" i="3" s="1"/>
  <c r="F139" i="3"/>
  <c r="G139" i="3" s="1"/>
  <c r="F557" i="3"/>
  <c r="G557" i="3" s="1"/>
  <c r="F737" i="3"/>
  <c r="G737" i="3" s="1"/>
  <c r="F159" i="3"/>
  <c r="G159" i="3" s="1"/>
  <c r="F312" i="3"/>
  <c r="G312" i="3" s="1"/>
  <c r="F437" i="3"/>
  <c r="G437" i="3" s="1"/>
  <c r="F191" i="3"/>
  <c r="G191" i="3" s="1"/>
  <c r="F666" i="3"/>
  <c r="G666" i="3" s="1"/>
  <c r="F156" i="3"/>
  <c r="G156" i="3" s="1"/>
  <c r="F267" i="3"/>
  <c r="G267" i="3" s="1"/>
  <c r="F71" i="3"/>
  <c r="G71" i="3" s="1"/>
  <c r="F266" i="3"/>
  <c r="G266" i="3" s="1"/>
  <c r="F370" i="3"/>
  <c r="G370" i="3" s="1"/>
  <c r="F939" i="3"/>
  <c r="G939" i="3" s="1"/>
  <c r="F657" i="3"/>
  <c r="G657" i="3" s="1"/>
  <c r="F728" i="3"/>
  <c r="G728" i="3" s="1"/>
  <c r="F816" i="3"/>
  <c r="G816" i="3" s="1"/>
  <c r="F86" i="3"/>
  <c r="G86" i="3" s="1"/>
  <c r="F318" i="3"/>
  <c r="G318" i="3" s="1"/>
  <c r="F378" i="3"/>
  <c r="G378" i="3" s="1"/>
  <c r="F196" i="3"/>
  <c r="G196" i="3" s="1"/>
  <c r="F458" i="3"/>
  <c r="G458" i="3" s="1"/>
  <c r="F711" i="3"/>
  <c r="G711" i="3" s="1"/>
  <c r="F1013" i="3"/>
  <c r="G1013" i="3" s="1"/>
  <c r="F775" i="3"/>
  <c r="G775" i="3" s="1"/>
  <c r="F216" i="3"/>
  <c r="G216" i="3" s="1"/>
  <c r="F127" i="3"/>
  <c r="G127" i="3" s="1"/>
  <c r="F255" i="3"/>
  <c r="G255" i="3" s="1"/>
  <c r="F566" i="3"/>
  <c r="G566" i="3" s="1"/>
  <c r="F269" i="3"/>
  <c r="G269" i="3" s="1"/>
  <c r="F591" i="3"/>
  <c r="G591" i="3" s="1"/>
  <c r="F117" i="3"/>
  <c r="G117" i="3" s="1"/>
  <c r="F502" i="3"/>
  <c r="G502" i="3" s="1"/>
  <c r="F150" i="3"/>
  <c r="G150" i="3" s="1"/>
  <c r="F214" i="3"/>
  <c r="G214" i="3" s="1"/>
  <c r="F1028" i="3"/>
  <c r="G1028" i="3" s="1"/>
  <c r="F570" i="3"/>
  <c r="G570" i="3" s="1"/>
  <c r="F182" i="3"/>
  <c r="G182" i="3" s="1"/>
  <c r="F276" i="3"/>
  <c r="G276" i="3" s="1"/>
  <c r="F352" i="3"/>
  <c r="G352" i="3" s="1"/>
  <c r="F157" i="3"/>
  <c r="G157" i="3" s="1"/>
  <c r="F700" i="3"/>
  <c r="G700" i="3" s="1"/>
  <c r="F563" i="3"/>
  <c r="G563" i="3" s="1"/>
  <c r="F120" i="3"/>
  <c r="G120" i="3" s="1"/>
  <c r="F427" i="3"/>
  <c r="G427" i="3" s="1"/>
  <c r="F231" i="3"/>
  <c r="G231" i="3" s="1"/>
  <c r="F70" i="3"/>
  <c r="G70" i="3" s="1"/>
  <c r="F58" i="3"/>
  <c r="G58" i="3" s="1"/>
  <c r="F223" i="3"/>
  <c r="G223" i="3" s="1"/>
  <c r="F399" i="3"/>
  <c r="G399" i="3" s="1"/>
  <c r="F482" i="3"/>
  <c r="G482" i="3" s="1"/>
  <c r="F527" i="3"/>
  <c r="G527" i="3" s="1"/>
  <c r="F479" i="3"/>
  <c r="G479" i="3" s="1"/>
  <c r="F617" i="3"/>
  <c r="G617" i="3" s="1"/>
  <c r="F857" i="3"/>
  <c r="G857" i="3" s="1"/>
  <c r="F1220" i="3"/>
  <c r="G1220" i="3" s="1"/>
  <c r="F1273" i="3"/>
  <c r="G1273" i="3" s="1"/>
  <c r="F418" i="3"/>
  <c r="G418" i="3" s="1"/>
  <c r="F459" i="3"/>
  <c r="G459" i="3" s="1"/>
  <c r="F1084" i="3"/>
  <c r="G1084" i="3" s="1"/>
  <c r="F846" i="3"/>
  <c r="G846" i="3" s="1"/>
  <c r="F1224" i="3"/>
  <c r="G1224" i="3" s="1"/>
  <c r="F879" i="3"/>
  <c r="G879" i="3" s="1"/>
  <c r="F372" i="3"/>
  <c r="G372" i="3" s="1"/>
  <c r="F825" i="3"/>
  <c r="G825" i="3" s="1"/>
  <c r="F1051" i="3"/>
  <c r="G1051" i="3" s="1"/>
  <c r="F549" i="3"/>
  <c r="G549" i="3" s="1"/>
  <c r="F1286" i="3"/>
  <c r="G1286" i="3" s="1"/>
  <c r="F1254" i="3"/>
  <c r="G1254" i="3" s="1"/>
  <c r="F424" i="3"/>
  <c r="G424" i="3" s="1"/>
  <c r="F783" i="3"/>
  <c r="G783" i="3" s="1"/>
  <c r="F209" i="3"/>
  <c r="G209" i="3" s="1"/>
  <c r="F978" i="3"/>
  <c r="G978" i="3" s="1"/>
  <c r="F1149" i="3"/>
  <c r="G1149" i="3" s="1"/>
  <c r="F863" i="3"/>
  <c r="G863" i="3" s="1"/>
  <c r="F1202" i="3"/>
  <c r="G1202" i="3" s="1"/>
  <c r="F760" i="3"/>
  <c r="G760" i="3" s="1"/>
  <c r="F73" i="3"/>
  <c r="G73" i="3" s="1"/>
  <c r="F922" i="3"/>
  <c r="G922" i="3" s="1"/>
  <c r="F771" i="3"/>
  <c r="G771" i="3" s="1"/>
  <c r="F473" i="3"/>
  <c r="G473" i="3" s="1"/>
  <c r="F165" i="3"/>
  <c r="G165" i="3" s="1"/>
  <c r="F416" i="3"/>
  <c r="G416" i="3" s="1"/>
  <c r="F798" i="3"/>
  <c r="G798" i="3" s="1"/>
  <c r="F259" i="3"/>
  <c r="G259" i="3" s="1"/>
  <c r="F542" i="3"/>
  <c r="G542" i="3" s="1"/>
  <c r="F931" i="3"/>
  <c r="G931" i="3" s="1"/>
  <c r="F1217" i="3"/>
  <c r="G1217" i="3" s="1"/>
  <c r="F957" i="3"/>
  <c r="G957" i="3" s="1"/>
  <c r="F1225" i="3"/>
  <c r="G1225" i="3" s="1"/>
  <c r="F552" i="3"/>
  <c r="G552" i="3" s="1"/>
  <c r="F1246" i="3"/>
  <c r="G1246" i="3" s="1"/>
  <c r="F633" i="3"/>
  <c r="G633" i="3" s="1"/>
  <c r="F1166" i="3"/>
  <c r="G1166" i="3" s="1"/>
  <c r="F941" i="3"/>
  <c r="G941" i="3" s="1"/>
  <c r="F1103" i="3"/>
  <c r="G1103" i="3" s="1"/>
  <c r="F908" i="3"/>
  <c r="G908" i="3" s="1"/>
  <c r="F417" i="3"/>
  <c r="G417" i="3" s="1"/>
  <c r="F1287" i="3"/>
  <c r="G1287" i="3" s="1"/>
  <c r="F926" i="3"/>
  <c r="G926" i="3" s="1"/>
  <c r="F918" i="3"/>
  <c r="G918" i="3" s="1"/>
  <c r="F1197" i="3"/>
  <c r="G1197" i="3" s="1"/>
  <c r="F143" i="3"/>
  <c r="G143" i="3" s="1"/>
  <c r="F1089" i="3"/>
  <c r="G1089" i="3" s="1"/>
  <c r="F1123" i="3"/>
  <c r="G1123" i="3" s="1"/>
  <c r="F720" i="3"/>
  <c r="G720" i="3" s="1"/>
  <c r="F943" i="3"/>
  <c r="G943" i="3" s="1"/>
  <c r="F1080" i="3"/>
  <c r="G1080" i="3" s="1"/>
  <c r="F270" i="3"/>
  <c r="G270" i="3" s="1"/>
  <c r="F1069" i="3"/>
  <c r="G1069" i="3" s="1"/>
  <c r="F1098" i="3"/>
  <c r="G1098" i="3" s="1"/>
  <c r="F310" i="3"/>
  <c r="G310" i="3" s="1"/>
  <c r="F911" i="3"/>
  <c r="G911" i="3" s="1"/>
  <c r="F1015" i="3"/>
  <c r="G1015" i="3" s="1"/>
  <c r="F652" i="3"/>
  <c r="G652" i="3" s="1"/>
  <c r="F998" i="3"/>
  <c r="G998" i="3" s="1"/>
  <c r="F855" i="3"/>
  <c r="G855" i="3" s="1"/>
  <c r="F1241" i="3"/>
  <c r="G1241" i="3" s="1"/>
  <c r="F1274" i="3"/>
  <c r="G1274" i="3" s="1"/>
  <c r="F1257" i="3"/>
  <c r="G1257" i="3" s="1"/>
  <c r="F59" i="3"/>
  <c r="G59" i="3" s="1"/>
  <c r="F351" i="3"/>
  <c r="G351" i="3" s="1"/>
  <c r="F484" i="3"/>
  <c r="G484" i="3" s="1"/>
  <c r="F1087" i="3"/>
  <c r="G1087" i="3" s="1"/>
  <c r="F946" i="3"/>
  <c r="G946" i="3" s="1"/>
  <c r="F239" i="3"/>
  <c r="G239" i="3" s="1"/>
  <c r="F721" i="3"/>
  <c r="G721" i="3" s="1"/>
  <c r="F735" i="3"/>
  <c r="G735" i="3" s="1"/>
  <c r="F1195" i="3"/>
  <c r="G1195" i="3" s="1"/>
  <c r="F1255" i="3"/>
  <c r="G1255" i="3" s="1"/>
  <c r="F674" i="3"/>
  <c r="G674" i="3" s="1"/>
  <c r="F235" i="3"/>
  <c r="G235" i="3" s="1"/>
  <c r="F836" i="3"/>
  <c r="G836" i="3" s="1"/>
  <c r="F161" i="3"/>
  <c r="G161" i="3" s="1"/>
  <c r="F975" i="3"/>
  <c r="G975" i="3" s="1"/>
  <c r="F411" i="3"/>
  <c r="G411" i="3" s="1"/>
  <c r="F1114" i="3"/>
  <c r="G1114" i="3" s="1"/>
  <c r="F1297" i="3"/>
  <c r="G1297" i="3" s="1"/>
  <c r="F97" i="3"/>
  <c r="G97" i="3" s="1"/>
  <c r="F639" i="3"/>
  <c r="G639" i="3" s="1"/>
  <c r="F1140" i="3"/>
  <c r="G1140" i="3" s="1"/>
  <c r="F982" i="3"/>
  <c r="G982" i="3" s="1"/>
  <c r="F137" i="3"/>
  <c r="G137" i="3" s="1"/>
  <c r="F544" i="3"/>
  <c r="G544" i="3" s="1"/>
  <c r="F565" i="3"/>
  <c r="G565" i="3" s="1"/>
  <c r="F522" i="3"/>
  <c r="G522" i="3" s="1"/>
  <c r="F383" i="3"/>
  <c r="G383" i="3" s="1"/>
  <c r="F940" i="3"/>
  <c r="G940" i="3" s="1"/>
  <c r="F882" i="3"/>
  <c r="G882" i="3" s="1"/>
  <c r="F422" i="3"/>
  <c r="G422" i="3" s="1"/>
  <c r="F403" i="3"/>
  <c r="G403" i="3" s="1"/>
  <c r="F285" i="3"/>
  <c r="G285" i="3" s="1"/>
  <c r="F602" i="3"/>
  <c r="G602" i="3" s="1"/>
  <c r="F898" i="3"/>
  <c r="G898" i="3" s="1"/>
  <c r="F1063" i="3"/>
  <c r="G1063" i="3" s="1"/>
  <c r="F740" i="3"/>
  <c r="G740" i="3" s="1"/>
  <c r="F866" i="3"/>
  <c r="G866" i="3" s="1"/>
  <c r="F1206" i="3"/>
  <c r="G1206" i="3" s="1"/>
  <c r="F618" i="3"/>
  <c r="G618" i="3" s="1"/>
  <c r="F708" i="3"/>
  <c r="G708" i="3" s="1"/>
  <c r="F671" i="3"/>
  <c r="G671" i="3" s="1"/>
  <c r="F1122" i="3"/>
  <c r="G1122" i="3" s="1"/>
  <c r="F41" i="3"/>
  <c r="G41" i="3" s="1"/>
  <c r="F21" i="3"/>
  <c r="G21" i="3" s="1"/>
  <c r="F6" i="3"/>
  <c r="G6" i="3" s="1"/>
  <c r="D13" i="3"/>
  <c r="F13" i="3" s="1"/>
  <c r="G13" i="3" s="1"/>
  <c r="F14" i="3"/>
  <c r="G14" i="3" s="1"/>
  <c r="D20" i="3"/>
  <c r="F20" i="3" s="1"/>
  <c r="G20" i="3" s="1"/>
  <c r="D8" i="3"/>
  <c r="F8" i="3" s="1"/>
  <c r="G8" i="3" s="1"/>
  <c r="F29" i="3"/>
  <c r="G29" i="3" s="1"/>
  <c r="F57" i="3"/>
  <c r="G57" i="3" s="1"/>
  <c r="D16" i="3"/>
  <c r="F16" i="3" s="1"/>
  <c r="G16" i="3" s="1"/>
  <c r="D32" i="3"/>
  <c r="F32" i="3" s="1"/>
  <c r="G32" i="3" s="1"/>
  <c r="F18" i="3"/>
  <c r="G18" i="3" s="1"/>
  <c r="F5" i="3"/>
  <c r="G5" i="3" s="1"/>
  <c r="F17" i="3"/>
  <c r="G17" i="3" s="1"/>
  <c r="D37" i="3"/>
  <c r="F37" i="3" s="1"/>
  <c r="G37" i="3" s="1"/>
  <c r="F34" i="3"/>
  <c r="G34" i="3" s="1"/>
  <c r="F11" i="3"/>
  <c r="G11" i="3" s="1"/>
  <c r="D40" i="3"/>
  <c r="F40" i="3" s="1"/>
  <c r="G40" i="3" s="1"/>
  <c r="F27" i="3"/>
  <c r="G27" i="3" s="1"/>
  <c r="D22" i="3"/>
  <c r="F22" i="3" s="1"/>
  <c r="G22" i="3" s="1"/>
  <c r="F43" i="3"/>
  <c r="G43" i="3" s="1"/>
  <c r="D46" i="3"/>
  <c r="F46" i="3" s="1"/>
  <c r="G46" i="3" s="1"/>
  <c r="F30" i="3"/>
  <c r="G30" i="3" s="1"/>
  <c r="F19" i="3"/>
  <c r="G19" i="3" s="1"/>
  <c r="F56" i="3"/>
  <c r="G56" i="3" s="1"/>
  <c r="D3" i="3"/>
  <c r="F3" i="3" s="1"/>
  <c r="G3" i="3" s="1"/>
  <c r="D263" i="3" l="1"/>
  <c r="F263" i="3" s="1"/>
  <c r="G263" i="3" s="1"/>
  <c r="D233" i="3"/>
  <c r="F233" i="3" s="1"/>
  <c r="G233" i="3" s="1"/>
  <c r="F105" i="3"/>
  <c r="G105" i="3" s="1"/>
  <c r="F390" i="3"/>
  <c r="G390" i="3" s="1"/>
  <c r="F104" i="3"/>
  <c r="G104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<sst xmlns="http://schemas.openxmlformats.org/spreadsheetml/2006/main" count="45" uniqueCount="39">
  <si>
    <t>1404/07/03</t>
  </si>
  <si>
    <t>1404/07/04</t>
  </si>
  <si>
    <t>1404/07/05</t>
  </si>
  <si>
    <t>1404/07/06</t>
  </si>
  <si>
    <t>1404/07/07</t>
  </si>
  <si>
    <t>1404/07/08</t>
  </si>
  <si>
    <t>1404/07/09</t>
  </si>
  <si>
    <t>1404/07/10</t>
  </si>
  <si>
    <t>1404/07/12</t>
  </si>
  <si>
    <t>1404/07/13</t>
  </si>
  <si>
    <t>1404/07/18</t>
  </si>
  <si>
    <t>1404/08/02</t>
  </si>
  <si>
    <t>1404/08/09</t>
  </si>
  <si>
    <t>1404/09/01</t>
  </si>
  <si>
    <t>1404/09/02</t>
  </si>
  <si>
    <t>1404/09/14</t>
  </si>
  <si>
    <t>1404/09/17</t>
  </si>
  <si>
    <t>1404/09/18</t>
  </si>
  <si>
    <t>1404/09/19</t>
  </si>
  <si>
    <t>1404/09/20</t>
  </si>
  <si>
    <t xml:space="preserve">قیمت آب معدنی کوچیک </t>
  </si>
  <si>
    <t xml:space="preserve">آب معدنی بزرگ </t>
  </si>
  <si>
    <t xml:space="preserve">شماره فاکتور </t>
  </si>
  <si>
    <t xml:space="preserve">تاریخ </t>
  </si>
  <si>
    <t xml:space="preserve">کد کالا </t>
  </si>
  <si>
    <t xml:space="preserve">تعداد </t>
  </si>
  <si>
    <t xml:space="preserve">فی </t>
  </si>
  <si>
    <t xml:space="preserve">تخفیف </t>
  </si>
  <si>
    <t xml:space="preserve">مبلغ کل دریافتی </t>
  </si>
  <si>
    <t xml:space="preserve">مبالغ دریافتی </t>
  </si>
  <si>
    <t xml:space="preserve">ردیف </t>
  </si>
  <si>
    <t xml:space="preserve">نام کالا </t>
  </si>
  <si>
    <t xml:space="preserve">قیمت روز </t>
  </si>
  <si>
    <t xml:space="preserve">درصد تخصیص </t>
  </si>
  <si>
    <t xml:space="preserve">درصد ارزش افزوده </t>
  </si>
  <si>
    <t xml:space="preserve">تاریخ روز </t>
  </si>
  <si>
    <t>1404/10/10</t>
  </si>
  <si>
    <t xml:space="preserve">اجباری </t>
  </si>
  <si>
    <t xml:space="preserve">اختیاری - در الگو برای این موارد فرمول وجود دارد و خودش حساب میکند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</si>
</sst>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9"/>
      <name val="Tahoma"/>
    </font>
    <font>
      <sz val="8"/>
      <name val="Tahoma"/>
      <family val="2"/>
    </font>
    <font>
      <sz val="9"/>
      <name val="Tahoma"/>
    </font>
    <font>
      <b/>
      <sz val="13"/>
      <name val="B Titr"/>
      <charset val="178"/>
    </font>
    <font>
      <sz val="13"/>
      <name val="Tahoma"/>
      <family val="2"/>
    </font>
    <font>
      <sz val="13"/>
      <name val="B Titr"/>
      <charset val="178"/>
    </font>
    <font>
      <sz val="13"/>
      <name val="B Nazanin"/>
      <charset val="178"/>
    </font>
    <font>
      <b/>
      <sz val="13"/>
      <name val="B Nazanin"/>
      <charset val="17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9" fontId="6" fillId="0" borderId="0" xfId="0" applyNumberFormat="1" applyFont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9" fontId="5" fillId="0" borderId="0" xfId="1" applyFont="1" applyAlignment="1">
      <alignment horizontal="center" vertical="center"/>
    </xf>
    <xf numFmtId="9" fontId="6" fillId="0" borderId="0" xfId="1" applyFont="1" applyAlignment="1">
      <alignment horizontal="center" vertical="center"/>
    </xf>
    <xf numFmtId="9" fontId="4" fillId="0" borderId="0" xfId="1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23C0A-1E74-4C1D-8843-174F82BC3359}">
  <sheetPr codeName="Sheet1"/>
  <dimension ref="A1:L28"/>
  <sheetViews>
    <sheetView rightToLeft="1" workbookViewId="0">
      <selection activeCell="C4" sqref="C4"/>
    </sheetView>
  </sheetViews>
  <sheetFormatPr defaultRowHeight="16" x14ac:dyDescent="0.25"/>
  <cols>
    <col min="1" max="1" width="6.8984375" style="6" bestFit="1" customWidth="1"/>
    <col min="2" max="2" width="8.296875" style="6" bestFit="1" customWidth="1"/>
    <col min="3" max="3" width="21.796875" style="6" bestFit="1" customWidth="1"/>
    <col min="4" max="4" width="10.5" style="8" bestFit="1" customWidth="1"/>
    <col min="5" max="5" width="15.19921875" style="6" bestFit="1" customWidth="1"/>
    <col min="6" max="6" width="20" style="22" bestFit="1" customWidth="1"/>
    <col min="7" max="8" width="10.3984375" style="6" customWidth="1"/>
    <col min="9" max="9" width="11.5" style="6" bestFit="1" customWidth="1"/>
    <col min="10" max="10" width="14.59765625" style="6" bestFit="1" customWidth="1"/>
    <col min="11" max="11" width="10.5" style="6" bestFit="1" customWidth="1"/>
    <col min="12" max="12" width="14.09765625" style="6" bestFit="1" customWidth="1"/>
    <col min="13" max="16384" width="8.796875" style="6"/>
  </cols>
  <sheetData>
    <row r="1" spans="1:12" s="7" customFormat="1" ht="76" customHeight="1" x14ac:dyDescent="0.25">
      <c r="A1" s="7" t="s">
        <v>30</v>
      </c>
      <c r="B1" s="7" t="s">
        <v>24</v>
      </c>
      <c r="C1" s="7" t="s">
        <v>31</v>
      </c>
      <c r="D1" s="19" t="s">
        <v>32</v>
      </c>
      <c r="E1" s="7" t="s">
        <v>33</v>
      </c>
      <c r="F1" s="20" t="s">
        <v>34</v>
      </c>
      <c r="I1" s="7" t="s">
        <v>23</v>
      </c>
      <c r="J1" s="7" t="s">
        <v>29</v>
      </c>
      <c r="K1" s="7" t="s">
        <v>35</v>
      </c>
      <c r="L1" s="7" t="s">
        <v>36</v>
      </c>
    </row>
    <row r="2" spans="1:12" s="9" customFormat="1" ht="20" x14ac:dyDescent="0.25">
      <c r="A2" s="9">
        <v>1</v>
      </c>
      <c r="B2" s="9">
        <v>100</v>
      </c>
      <c r="C2" s="9" t="s">
        <v>20</v>
      </c>
      <c r="D2" s="10">
        <v>34500</v>
      </c>
      <c r="E2" s="16">
        <v>0.6</v>
      </c>
      <c r="F2" s="21">
        <v>0.1</v>
      </c>
      <c r="I2" s="17" t="s">
        <v>0</v>
      </c>
      <c r="J2" s="9">
        <v>156450000</v>
      </c>
    </row>
    <row r="3" spans="1:12" s="9" customFormat="1" ht="20" x14ac:dyDescent="0.25">
      <c r="A3" s="9">
        <v>2</v>
      </c>
      <c r="B3" s="9">
        <v>101</v>
      </c>
      <c r="C3" s="9" t="s">
        <v>21</v>
      </c>
      <c r="D3" s="10">
        <v>66000</v>
      </c>
      <c r="E3" s="16">
        <v>0.3</v>
      </c>
      <c r="F3" s="21">
        <v>0</v>
      </c>
      <c r="G3" s="16"/>
      <c r="H3" s="16"/>
      <c r="I3" s="18" t="s">
        <v>1</v>
      </c>
      <c r="J3" s="9">
        <v>19200000</v>
      </c>
    </row>
    <row r="4" spans="1:12" s="9" customFormat="1" ht="20" x14ac:dyDescent="0.25">
      <c r="A4" s="9">
        <v>3</v>
      </c>
      <c r="B4" s="9">
        <v>102</v>
      </c>
      <c r="D4" s="10">
        <v>5000</v>
      </c>
      <c r="E4" s="16">
        <v>0.1</v>
      </c>
      <c r="F4" s="21"/>
      <c r="G4" s="16"/>
      <c r="H4" s="16"/>
      <c r="I4" s="17" t="s">
        <v>2</v>
      </c>
      <c r="J4" s="9">
        <v>305900000</v>
      </c>
    </row>
    <row r="5" spans="1:12" s="9" customFormat="1" ht="20" x14ac:dyDescent="0.25">
      <c r="A5" s="9">
        <v>4</v>
      </c>
      <c r="D5" s="10"/>
      <c r="F5" s="21"/>
      <c r="I5" s="17" t="s">
        <v>3</v>
      </c>
      <c r="J5" s="9">
        <v>257200000</v>
      </c>
    </row>
    <row r="6" spans="1:12" s="9" customFormat="1" ht="20" x14ac:dyDescent="0.25">
      <c r="A6" s="9">
        <v>5</v>
      </c>
      <c r="D6" s="10"/>
      <c r="F6" s="21"/>
      <c r="I6" s="17" t="s">
        <v>4</v>
      </c>
      <c r="J6" s="9">
        <v>169170000</v>
      </c>
    </row>
    <row r="7" spans="1:12" s="9" customFormat="1" ht="20" x14ac:dyDescent="0.25">
      <c r="A7" s="9">
        <v>6</v>
      </c>
      <c r="D7" s="10"/>
      <c r="F7" s="21"/>
      <c r="I7" s="18" t="s">
        <v>4</v>
      </c>
      <c r="J7" s="9">
        <v>166220000</v>
      </c>
    </row>
    <row r="8" spans="1:12" s="9" customFormat="1" ht="20" x14ac:dyDescent="0.25">
      <c r="A8" s="9">
        <v>7</v>
      </c>
      <c r="D8" s="10"/>
      <c r="F8" s="21"/>
      <c r="I8" s="17" t="s">
        <v>5</v>
      </c>
      <c r="J8" s="9">
        <v>61900000</v>
      </c>
    </row>
    <row r="9" spans="1:12" s="9" customFormat="1" ht="20" x14ac:dyDescent="0.25">
      <c r="A9" s="9">
        <v>8</v>
      </c>
      <c r="D9" s="10"/>
      <c r="F9" s="21"/>
      <c r="I9" s="18" t="s">
        <v>5</v>
      </c>
      <c r="J9" s="9">
        <v>378390000</v>
      </c>
    </row>
    <row r="10" spans="1:12" s="9" customFormat="1" ht="20" x14ac:dyDescent="0.25">
      <c r="A10" s="9">
        <v>9</v>
      </c>
      <c r="D10" s="10"/>
      <c r="F10" s="21"/>
      <c r="I10" s="18" t="s">
        <v>6</v>
      </c>
      <c r="J10" s="9">
        <v>135750000</v>
      </c>
    </row>
    <row r="11" spans="1:12" s="9" customFormat="1" ht="20" x14ac:dyDescent="0.25">
      <c r="A11" s="9">
        <v>10</v>
      </c>
      <c r="D11" s="10"/>
      <c r="F11" s="21"/>
      <c r="I11" s="17" t="s">
        <v>6</v>
      </c>
      <c r="J11" s="9">
        <v>101280000</v>
      </c>
    </row>
    <row r="12" spans="1:12" s="9" customFormat="1" ht="20" x14ac:dyDescent="0.25">
      <c r="A12" s="9">
        <v>11</v>
      </c>
      <c r="D12" s="10"/>
      <c r="F12" s="21"/>
      <c r="I12" s="17" t="s">
        <v>7</v>
      </c>
      <c r="J12" s="9">
        <v>105350000</v>
      </c>
    </row>
    <row r="13" spans="1:12" s="9" customFormat="1" ht="20" x14ac:dyDescent="0.25">
      <c r="A13" s="9">
        <v>12</v>
      </c>
      <c r="D13" s="10"/>
      <c r="F13" s="21"/>
      <c r="I13" s="18" t="s">
        <v>8</v>
      </c>
      <c r="J13" s="9">
        <v>318310000</v>
      </c>
    </row>
    <row r="14" spans="1:12" s="9" customFormat="1" ht="20" x14ac:dyDescent="0.25">
      <c r="A14" s="9">
        <v>13</v>
      </c>
      <c r="D14" s="10"/>
      <c r="F14" s="21"/>
      <c r="I14" s="17" t="s">
        <v>8</v>
      </c>
      <c r="J14" s="9">
        <v>390700000</v>
      </c>
    </row>
    <row r="15" spans="1:12" s="9" customFormat="1" ht="20" x14ac:dyDescent="0.25">
      <c r="A15" s="9">
        <v>14</v>
      </c>
      <c r="D15" s="10"/>
      <c r="F15" s="21"/>
      <c r="I15" s="18" t="s">
        <v>9</v>
      </c>
      <c r="J15" s="9">
        <v>114650000</v>
      </c>
    </row>
    <row r="16" spans="1:12" s="9" customFormat="1" ht="20" x14ac:dyDescent="0.25">
      <c r="A16" s="9">
        <v>15</v>
      </c>
      <c r="D16" s="10"/>
      <c r="F16" s="21"/>
      <c r="I16" s="17" t="s">
        <v>10</v>
      </c>
      <c r="J16" s="9">
        <v>469360000</v>
      </c>
    </row>
    <row r="17" spans="1:10" s="9" customFormat="1" ht="20" x14ac:dyDescent="0.25">
      <c r="A17" s="9">
        <v>16</v>
      </c>
      <c r="D17" s="10"/>
      <c r="F17" s="21"/>
      <c r="I17" s="17" t="s">
        <v>11</v>
      </c>
      <c r="J17" s="9">
        <v>644740000</v>
      </c>
    </row>
    <row r="18" spans="1:10" s="9" customFormat="1" ht="20" x14ac:dyDescent="0.25">
      <c r="A18" s="9">
        <v>17</v>
      </c>
      <c r="D18" s="10"/>
      <c r="F18" s="21"/>
      <c r="I18" s="17" t="s">
        <v>12</v>
      </c>
      <c r="J18" s="9">
        <v>1055210000</v>
      </c>
    </row>
    <row r="19" spans="1:10" s="9" customFormat="1" ht="20" x14ac:dyDescent="0.25">
      <c r="A19" s="9">
        <v>18</v>
      </c>
      <c r="D19" s="10"/>
      <c r="F19" s="21"/>
      <c r="I19" s="18" t="s">
        <v>13</v>
      </c>
      <c r="J19" s="9">
        <v>827770000</v>
      </c>
    </row>
    <row r="20" spans="1:10" s="9" customFormat="1" ht="20" x14ac:dyDescent="0.25">
      <c r="A20" s="9">
        <v>19</v>
      </c>
      <c r="D20" s="10"/>
      <c r="F20" s="21"/>
      <c r="I20" s="18" t="s">
        <v>14</v>
      </c>
      <c r="J20" s="9">
        <v>2600000</v>
      </c>
    </row>
    <row r="21" spans="1:10" s="9" customFormat="1" ht="20" x14ac:dyDescent="0.25">
      <c r="A21" s="9">
        <v>20</v>
      </c>
      <c r="D21" s="10"/>
      <c r="F21" s="21"/>
      <c r="I21" s="17" t="s">
        <v>15</v>
      </c>
      <c r="J21" s="9">
        <v>150900000</v>
      </c>
    </row>
    <row r="22" spans="1:10" s="9" customFormat="1" ht="20" x14ac:dyDescent="0.25">
      <c r="A22" s="9">
        <v>21</v>
      </c>
      <c r="D22" s="10"/>
      <c r="F22" s="21"/>
      <c r="I22" s="17" t="s">
        <v>16</v>
      </c>
      <c r="J22" s="9">
        <v>28220000</v>
      </c>
    </row>
    <row r="23" spans="1:10" s="9" customFormat="1" ht="20" x14ac:dyDescent="0.25">
      <c r="A23" s="9">
        <v>22</v>
      </c>
      <c r="D23" s="10"/>
      <c r="F23" s="21"/>
      <c r="I23" s="18" t="s">
        <v>17</v>
      </c>
      <c r="J23" s="9">
        <v>44340000</v>
      </c>
    </row>
    <row r="24" spans="1:10" s="9" customFormat="1" ht="20" x14ac:dyDescent="0.25">
      <c r="A24" s="9">
        <v>23</v>
      </c>
      <c r="D24" s="10"/>
      <c r="F24" s="21"/>
      <c r="I24" s="17" t="s">
        <v>18</v>
      </c>
      <c r="J24" s="9">
        <v>47450000</v>
      </c>
    </row>
    <row r="25" spans="1:10" s="9" customFormat="1" ht="20" x14ac:dyDescent="0.25">
      <c r="A25" s="9">
        <v>24</v>
      </c>
      <c r="D25" s="10"/>
      <c r="F25" s="21"/>
      <c r="I25" s="18" t="s">
        <v>19</v>
      </c>
      <c r="J25" s="9">
        <v>83620000</v>
      </c>
    </row>
    <row r="26" spans="1:10" s="9" customFormat="1" ht="20" x14ac:dyDescent="0.25">
      <c r="A26" s="9">
        <v>25</v>
      </c>
      <c r="D26" s="10"/>
      <c r="F26" s="21"/>
    </row>
    <row r="27" spans="1:10" s="9" customFormat="1" ht="20" x14ac:dyDescent="0.25">
      <c r="A27" s="9">
        <v>26</v>
      </c>
      <c r="D27" s="10"/>
      <c r="F27" s="21"/>
    </row>
    <row r="28" spans="1:10" s="9" customFormat="1" ht="20" x14ac:dyDescent="0.25">
      <c r="D28" s="10"/>
      <c r="F28" s="2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1FC6D-9E01-46AB-804C-FAAD35A25E7B}">
  <sheetPr codeName="Sheet2"/>
  <dimension ref="A1:K1300"/>
  <sheetViews>
    <sheetView rightToLeft="1" tabSelected="1" workbookViewId="0">
      <selection activeCell="D10" sqref="D10"/>
    </sheetView>
  </sheetViews>
  <sheetFormatPr defaultRowHeight="16" x14ac:dyDescent="0.25"/>
  <cols>
    <col min="1" max="1" width="13.69921875" style="6" bestFit="1" customWidth="1"/>
    <col min="2" max="2" width="14.3984375" style="6" bestFit="1" customWidth="1"/>
    <col min="3" max="3" width="8.296875" style="6" bestFit="1" customWidth="1"/>
    <col min="4" max="4" width="8.8984375" style="8" bestFit="1" customWidth="1"/>
    <col min="5" max="5" width="42.5" style="8" bestFit="1" customWidth="1"/>
    <col min="6" max="7" width="8.8984375" style="8" bestFit="1" customWidth="1"/>
    <col min="8" max="10" width="8.796875" style="6"/>
    <col min="11" max="11" width="94.8984375" style="6" customWidth="1"/>
    <col min="12" max="16384" width="8.796875" style="6"/>
  </cols>
  <sheetData>
    <row r="1" spans="1:11" s="4" customFormat="1" ht="43" customHeight="1" x14ac:dyDescent="0.25">
      <c r="A1" s="1" t="s">
        <v>22</v>
      </c>
      <c r="B1" s="1" t="s">
        <v>23</v>
      </c>
      <c r="C1" s="1" t="s">
        <v>24</v>
      </c>
      <c r="D1" s="2" t="s">
        <v>26</v>
      </c>
      <c r="E1" s="2" t="s">
        <v>28</v>
      </c>
      <c r="F1" s="3" t="s">
        <v>25</v>
      </c>
      <c r="G1" s="3" t="s">
        <v>27</v>
      </c>
      <c r="J1" s="5"/>
      <c r="K1" s="5"/>
    </row>
    <row r="2" spans="1:11" s="13" customFormat="1" ht="26.5" x14ac:dyDescent="0.25">
      <c r="A2" s="11">
        <v>124</v>
      </c>
      <c r="B2" s="11" t="str" cm="1">
        <f t="array" ref="B2">IF(OR($E2="",$E2=0),"",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" s="11" cm="1">
        <f t="array" ref="C2">IF(OR($E2="",$E2=0),"",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2" s="12">
        <f>IF(OR($E2="",$E2=0),"",
  IFERROR(INDEX('1'!$D:$D, MATCH($C2, '1'!$B:$B, 0)),"")
)</f>
        <v>34500</v>
      </c>
      <c r="E2" s="12" cm="1">
        <f t="array" ref="E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93870000</v>
      </c>
      <c r="F2" s="12">
        <f>IFERROR(
  ROUNDUP( $E2 / (1 + INDEX('1'!$F:$F, MATCH($C2, '1'!$B:$B, 0)) / 100) / $D2, 0),
  ""
)</f>
        <v>2719</v>
      </c>
      <c r="G2" s="12">
        <f>IF(OR($E2="",$E2=0),"",
  IFERROR(
    ROUNDDOWN(
      (
        ($F2*$D2*(1 + INDEX('1'!$F:$F, MATCH($C2, '1'!$B:$B, 0))/100))
        - $E2
      )
      /
      (1 + INDEX('1'!$F:$F, MATCH($C2, '1'!$B:$B, 0))/100),
      0
    ),
  "")
)</f>
        <v>29276</v>
      </c>
      <c r="J2" s="3"/>
      <c r="K2" s="15" t="s">
        <v>38</v>
      </c>
    </row>
    <row r="3" spans="1:11" s="13" customFormat="1" ht="26.5" x14ac:dyDescent="0.25">
      <c r="A3" s="11">
        <f>IF(OR($E2="",$E2=0),"",$A$2+INT((ROW()-2)/COUNTIFS('1'!$E$2:$E$99,"&lt;&gt;",'1'!$E$2:$E$99,"&lt;&gt;0")))</f>
        <v>124</v>
      </c>
      <c r="B3" s="11" t="str" cm="1">
        <f t="array" ref="B3">IF(OR($E3="",$E3=0),"",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" s="11" cm="1">
        <f t="array" ref="C3">IF(OR($E3="",$E3=0),"",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3" s="12">
        <f>IF(OR($E3="",$E3=0),"",
  IFERROR(INDEX('1'!$D:$D, MATCH($C3, '1'!$B:$B, 0)),"")
)</f>
        <v>66000</v>
      </c>
      <c r="E3" s="12" cm="1">
        <f t="array" ref="E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46935000</v>
      </c>
      <c r="F3" s="12">
        <f>IFERROR(
  ROUNDUP( $E3 / (1 + INDEX('1'!$F:$F, MATCH($C3, '1'!$B:$B, 0)) / 100) / $D3, 0),
  ""
)</f>
        <v>712</v>
      </c>
      <c r="G3" s="12">
        <f>IF(OR($E3="",$E3=0),"",
  IFERROR(
    ROUNDDOWN(
      (
        ($F3*$D3*(1 + INDEX('1'!$F:$F, MATCH($C3, '1'!$B:$B, 0))/100))
        - $E3
      )
      /
      (1 + INDEX('1'!$F:$F, MATCH($C3, '1'!$B:$B, 0))/100),
      0
    ),
  "")
)</f>
        <v>57000</v>
      </c>
      <c r="J3" s="2"/>
      <c r="K3" s="15" t="s">
        <v>37</v>
      </c>
    </row>
    <row r="4" spans="1:11" s="13" customFormat="1" ht="20" x14ac:dyDescent="0.25">
      <c r="A4" s="11">
        <f>IF(OR($E3="",$E3=0),"",$A$2+INT((ROW()-2)/COUNTIFS('1'!$E$2:$E$99,"&lt;&gt;",'1'!$E$2:$E$99,"&lt;&gt;0")))</f>
        <v>124</v>
      </c>
      <c r="B4" s="11" t="str" cm="1">
        <f t="array" ref="B4">IF(OR($E4="",$E4=0),"",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" s="11" cm="1">
        <f t="array" ref="C4">IF(OR($E4="",$E4=0),"",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4" s="12">
        <f>IF(OR($E4="",$E4=0),"",
  IFERROR(INDEX('1'!$D:$D, MATCH($C4, '1'!$B:$B, 0)),"")
)</f>
        <v>5000</v>
      </c>
      <c r="E4" s="12" cm="1">
        <f t="array" ref="E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15645000</v>
      </c>
      <c r="F4" s="12">
        <f>IFERROR(
  ROUNDUP( $E4 / (1 + INDEX('1'!$F:$F, MATCH($C4, '1'!$B:$B, 0)) / 100) / $D4, 0),
  ""
)</f>
        <v>3129</v>
      </c>
      <c r="G4" s="12">
        <f>IF(OR($E4="",$E4=0),"",
  IFERROR(
    ROUNDDOWN(
      (
        ($F4*$D4*(1 + INDEX('1'!$F:$F, MATCH($C4, '1'!$B:$B, 0))/100))
        - $E4
      )
      /
      (1 + INDEX('1'!$F:$F, MATCH($C4, '1'!$B:$B, 0))/100),
      0
    ),
  "")
)</f>
        <v>0</v>
      </c>
    </row>
    <row r="5" spans="1:11" s="13" customFormat="1" ht="20" x14ac:dyDescent="0.25">
      <c r="A5" s="11">
        <f>IF(OR($E4="",$E4=0),"",$A$2+INT((ROW()-2)/COUNTIFS('1'!$E$2:$E$99,"&lt;&gt;",'1'!$E$2:$E$99,"&lt;&gt;0")))</f>
        <v>125</v>
      </c>
      <c r="B5" s="11" t="str" cm="1">
        <f t="array" ref="B5">IF(OR($E5="",$E5=0),"",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" s="11" cm="1">
        <f t="array" ref="C5">IF(OR($E5="",$E5=0),"",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5" s="12">
        <f>IF(OR($E5="",$E5=0),"",
  IFERROR(INDEX('1'!$D:$D, MATCH($C5, '1'!$B:$B, 0)),"")
)</f>
        <v>34500</v>
      </c>
      <c r="E5" s="12" cm="1">
        <f t="array" ref="E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11520000</v>
      </c>
      <c r="F5" s="12">
        <f>IFERROR(
  ROUNDUP( $E5 / (1 + INDEX('1'!$F:$F, MATCH($C5, '1'!$B:$B, 0)) / 100) / $D5, 0),
  ""
)</f>
        <v>334</v>
      </c>
      <c r="G5" s="12">
        <f>IF(OR($E5="",$E5=0),"",
  IFERROR(
    ROUNDDOWN(
      (
        ($F5*$D5*(1 + INDEX('1'!$F:$F, MATCH($C5, '1'!$B:$B, 0))/100))
        - $E5
      )
      /
      (1 + INDEX('1'!$F:$F, MATCH($C5, '1'!$B:$B, 0))/100),
      0
    ),
  "")
)</f>
        <v>14508</v>
      </c>
    </row>
    <row r="6" spans="1:11" s="13" customFormat="1" ht="20" x14ac:dyDescent="0.25">
      <c r="A6" s="11">
        <f>IF(OR($E5="",$E5=0),"",$A$2+INT((ROW()-2)/COUNTIFS('1'!$E$2:$E$99,"&lt;&gt;",'1'!$E$2:$E$99,"&lt;&gt;0")))</f>
        <v>125</v>
      </c>
      <c r="B6" s="11" t="str" cm="1">
        <f t="array" ref="B6">IF(OR($E6="",$E6=0),"",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" s="11" cm="1">
        <f t="array" ref="C6">IF(OR($E6="",$E6=0),"",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6" s="12">
        <f>IF(OR($E6="",$E6=0),"",
  IFERROR(INDEX('1'!$D:$D, MATCH($C6, '1'!$B:$B, 0)),"")
)</f>
        <v>66000</v>
      </c>
      <c r="E6" s="12" cm="1">
        <f t="array" ref="E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5760000</v>
      </c>
      <c r="F6" s="12">
        <f>IFERROR(
  ROUNDUP( $E6 / (1 + INDEX('1'!$F:$F, MATCH($C6, '1'!$B:$B, 0)) / 100) / $D6, 0),
  ""
)</f>
        <v>88</v>
      </c>
      <c r="G6" s="12">
        <f>IF(OR($E6="",$E6=0),"",
  IFERROR(
    ROUNDDOWN(
      (
        ($F6*$D6*(1 + INDEX('1'!$F:$F, MATCH($C6, '1'!$B:$B, 0))/100))
        - $E6
      )
      /
      (1 + INDEX('1'!$F:$F, MATCH($C6, '1'!$B:$B, 0))/100),
      0
    ),
  "")
)</f>
        <v>48000</v>
      </c>
    </row>
    <row r="7" spans="1:11" s="13" customFormat="1" ht="20" x14ac:dyDescent="0.25">
      <c r="A7" s="11">
        <f>IF(OR($E6="",$E6=0),"",$A$2+INT((ROW()-2)/COUNTIFS('1'!$E$2:$E$99,"&lt;&gt;",'1'!$E$2:$E$99,"&lt;&gt;0")))</f>
        <v>125</v>
      </c>
      <c r="B7" s="11" t="str" cm="1">
        <f t="array" ref="B7">IF(OR($E7="",$E7=0),"",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7" s="11" cm="1">
        <f t="array" ref="C7">IF(OR($E7="",$E7=0),"",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7" s="12">
        <f>IF(OR($E7="",$E7=0),"",
  IFERROR(INDEX('1'!$D:$D, MATCH($C7, '1'!$B:$B, 0)),"")
)</f>
        <v>5000</v>
      </c>
      <c r="E7" s="12" cm="1">
        <f t="array" ref="E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1920000</v>
      </c>
      <c r="F7" s="12">
        <f>IFERROR(
  ROUNDUP( $E7 / (1 + INDEX('1'!$F:$F, MATCH($C7, '1'!$B:$B, 0)) / 100) / $D7, 0),
  ""
)</f>
        <v>384</v>
      </c>
      <c r="G7" s="12">
        <f>IF(OR($E7="",$E7=0),"",
  IFERROR(
    ROUNDDOWN(
      (
        ($F7*$D7*(1 + INDEX('1'!$F:$F, MATCH($C7, '1'!$B:$B, 0))/100))
        - $E7
      )
      /
      (1 + INDEX('1'!$F:$F, MATCH($C7, '1'!$B:$B, 0))/100),
      0
    ),
  "")
)</f>
        <v>0</v>
      </c>
    </row>
    <row r="8" spans="1:11" s="13" customFormat="1" ht="20" x14ac:dyDescent="0.25">
      <c r="A8" s="11">
        <f>IF(OR($E7="",$E7=0),"",$A$2+INT((ROW()-2)/COUNTIFS('1'!$E$2:$E$99,"&lt;&gt;",'1'!$E$2:$E$99,"&lt;&gt;0")))</f>
        <v>126</v>
      </c>
      <c r="B8" s="11" t="str" cm="1">
        <f t="array" ref="B8">IF(OR($E8="",$E8=0),"",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8" s="11" cm="1">
        <f t="array" ref="C8">IF(OR($E8="",$E8=0),"",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8" s="12">
        <f>IF(OR($E8="",$E8=0),"",
  IFERROR(INDEX('1'!$D:$D, MATCH($C8, '1'!$B:$B, 0)),"")
)</f>
        <v>34500</v>
      </c>
      <c r="E8" s="12" cm="1">
        <f t="array" ref="E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183540000</v>
      </c>
      <c r="F8" s="12">
        <f>IFERROR(
  ROUNDUP( $E8 / (1 + INDEX('1'!$F:$F, MATCH($C8, '1'!$B:$B, 0)) / 100) / $D8, 0),
  ""
)</f>
        <v>5315</v>
      </c>
      <c r="G8" s="12">
        <f>IF(OR($E8="",$E8=0),"",
  IFERROR(
    ROUNDDOWN(
      (
        ($F8*$D8*(1 + INDEX('1'!$F:$F, MATCH($C8, '1'!$B:$B, 0))/100))
        - $E8
      )
      /
      (1 + INDEX('1'!$F:$F, MATCH($C8, '1'!$B:$B, 0))/100),
      0
    ),
  "")
)</f>
        <v>10856</v>
      </c>
    </row>
    <row r="9" spans="1:11" s="13" customFormat="1" ht="20" x14ac:dyDescent="0.25">
      <c r="A9" s="11">
        <f>IF(OR($E8="",$E8=0),"",$A$2+INT((ROW()-2)/COUNTIFS('1'!$E$2:$E$99,"&lt;&gt;",'1'!$E$2:$E$99,"&lt;&gt;0")))</f>
        <v>126</v>
      </c>
      <c r="B9" s="11" t="str" cm="1">
        <f t="array" ref="B9">IF(OR($E9="",$E9=0),"",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9" s="11" cm="1">
        <f t="array" ref="C9">IF(OR($E9="",$E9=0),"",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9" s="12">
        <f>IF(OR($E9="",$E9=0),"",
  IFERROR(INDEX('1'!$D:$D, MATCH($C9, '1'!$B:$B, 0)),"")
)</f>
        <v>66000</v>
      </c>
      <c r="E9" s="12" cm="1">
        <f t="array" ref="E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91770000</v>
      </c>
      <c r="F9" s="12">
        <f>IFERROR(
  ROUNDUP( $E9 / (1 + INDEX('1'!$F:$F, MATCH($C9, '1'!$B:$B, 0)) / 100) / $D9, 0),
  ""
)</f>
        <v>1391</v>
      </c>
      <c r="G9" s="12">
        <f>IF(OR($E9="",$E9=0),"",
  IFERROR(
    ROUNDDOWN(
      (
        ($F9*$D9*(1 + INDEX('1'!$F:$F, MATCH($C9, '1'!$B:$B, 0))/100))
        - $E9
      )
      /
      (1 + INDEX('1'!$F:$F, MATCH($C9, '1'!$B:$B, 0))/100),
      0
    ),
  "")
)</f>
        <v>36000</v>
      </c>
    </row>
    <row r="10" spans="1:11" s="13" customFormat="1" ht="20" x14ac:dyDescent="0.25">
      <c r="A10" s="11">
        <f>IF(OR($E9="",$E9=0),"",$A$2+INT((ROW()-2)/COUNTIFS('1'!$E$2:$E$99,"&lt;&gt;",'1'!$E$2:$E$99,"&lt;&gt;0")))</f>
        <v>126</v>
      </c>
      <c r="B10" s="11" t="str" cm="1">
        <f t="array" ref="B10">IF(OR($E10="",$E10=0),"",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0" s="11" cm="1">
        <f t="array" ref="C10">IF(OR($E10="",$E10=0),"",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10" s="12">
        <f>IF(OR($E10="",$E10=0),"",
  IFERROR(INDEX('1'!$D:$D, MATCH($C10, '1'!$B:$B, 0)),"")
)</f>
        <v>5000</v>
      </c>
      <c r="E10" s="12" cm="1">
        <f t="array" ref="E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30590000</v>
      </c>
      <c r="F10" s="12">
        <f>IFERROR(
  ROUNDUP( $E10 / (1 + INDEX('1'!$F:$F, MATCH($C10, '1'!$B:$B, 0)) / 100) / $D10, 0),
  ""
)</f>
        <v>6118</v>
      </c>
      <c r="G10" s="12">
        <f>IF(OR($E10="",$E10=0),"",
  IFERROR(
    ROUNDDOWN(
      (
        ($F10*$D10*(1 + INDEX('1'!$F:$F, MATCH($C10, '1'!$B:$B, 0))/100))
        - $E10
      )
      /
      (1 + INDEX('1'!$F:$F, MATCH($C10, '1'!$B:$B, 0))/100),
      0
    ),
  "")
)</f>
        <v>0</v>
      </c>
    </row>
    <row r="11" spans="1:11" s="13" customFormat="1" ht="20" x14ac:dyDescent="0.25">
      <c r="A11" s="11">
        <f>IF(OR($E10="",$E10=0),"",$A$2+INT((ROW()-2)/COUNTIFS('1'!$E$2:$E$99,"&lt;&gt;",'1'!$E$2:$E$99,"&lt;&gt;0")))</f>
        <v>127</v>
      </c>
      <c r="B11" s="11" t="str" cm="1">
        <f t="array" ref="B11">IF(OR($E11="",$E11=0),"",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1" s="11" cm="1">
        <f t="array" ref="C11">IF(OR($E11="",$E11=0),"",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11" s="12">
        <f>IF(OR($E11="",$E11=0),"",
  IFERROR(INDEX('1'!$D:$D, MATCH($C11, '1'!$B:$B, 0)),"")
)</f>
        <v>34500</v>
      </c>
      <c r="E11" s="12" cm="1">
        <f t="array" ref="E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154320000</v>
      </c>
      <c r="F11" s="12">
        <f>IFERROR(
  ROUNDUP( $E11 / (1 + INDEX('1'!$F:$F, MATCH($C11, '1'!$B:$B, 0)) / 100) / $D11, 0),
  ""
)</f>
        <v>4469</v>
      </c>
      <c r="G11" s="12">
        <f>IF(OR($E11="",$E11=0),"",
  IFERROR(
    ROUNDDOWN(
      (
        ($F11*$D11*(1 + INDEX('1'!$F:$F, MATCH($C11, '1'!$B:$B, 0))/100))
        - $E11
      )
      /
      (1 + INDEX('1'!$F:$F, MATCH($C11, '1'!$B:$B, 0))/100),
      0
    ),
  "")
)</f>
        <v>14665</v>
      </c>
    </row>
    <row r="12" spans="1:11" s="13" customFormat="1" ht="20" x14ac:dyDescent="0.25">
      <c r="A12" s="11">
        <f>IF(OR($E11="",$E11=0),"",$A$2+INT((ROW()-2)/COUNTIFS('1'!$E$2:$E$99,"&lt;&gt;",'1'!$E$2:$E$99,"&lt;&gt;0")))</f>
        <v>127</v>
      </c>
      <c r="B12" s="11" t="str" cm="1">
        <f t="array" ref="B12">IF(OR($E12="",$E12=0),"",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2" s="11" cm="1">
        <f t="array" ref="C12">IF(OR($E12="",$E12=0),"",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12" s="12">
        <f>IF(OR($E12="",$E12=0),"",
  IFERROR(INDEX('1'!$D:$D, MATCH($C12, '1'!$B:$B, 0)),"")
)</f>
        <v>66000</v>
      </c>
      <c r="E12" s="12" cm="1">
        <f t="array" ref="E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77160000</v>
      </c>
      <c r="F12" s="12">
        <f>IFERROR(
  ROUNDUP( $E12 / (1 + INDEX('1'!$F:$F, MATCH($C12, '1'!$B:$B, 0)) / 100) / $D12, 0),
  ""
)</f>
        <v>1170</v>
      </c>
      <c r="G12" s="12">
        <f>IF(OR($E12="",$E12=0),"",
  IFERROR(
    ROUNDDOWN(
      (
        ($F12*$D12*(1 + INDEX('1'!$F:$F, MATCH($C12, '1'!$B:$B, 0))/100))
        - $E12
      )
      /
      (1 + INDEX('1'!$F:$F, MATCH($C12, '1'!$B:$B, 0))/100),
      0
    ),
  "")
)</f>
        <v>60000</v>
      </c>
    </row>
    <row r="13" spans="1:11" s="13" customFormat="1" ht="20" x14ac:dyDescent="0.25">
      <c r="A13" s="11">
        <f>IF(OR($E12="",$E12=0),"",$A$2+INT((ROW()-2)/COUNTIFS('1'!$E$2:$E$99,"&lt;&gt;",'1'!$E$2:$E$99,"&lt;&gt;0")))</f>
        <v>127</v>
      </c>
      <c r="B13" s="11" t="str" cm="1">
        <f t="array" ref="B13">IF(OR($E13="",$E13=0),"",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3" s="11" cm="1">
        <f t="array" ref="C13">IF(OR($E13="",$E13=0),"",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13" s="12">
        <f>IF(OR($E13="",$E13=0),"",
  IFERROR(INDEX('1'!$D:$D, MATCH($C13, '1'!$B:$B, 0)),"")
)</f>
        <v>5000</v>
      </c>
      <c r="E13" s="12" cm="1">
        <f t="array" ref="E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25720000</v>
      </c>
      <c r="F13" s="12">
        <f>IFERROR(
  ROUNDUP( $E13 / (1 + INDEX('1'!$F:$F, MATCH($C13, '1'!$B:$B, 0)) / 100) / $D13, 0),
  ""
)</f>
        <v>5144</v>
      </c>
      <c r="G13" s="12">
        <f>IF(OR($E13="",$E13=0),"",
  IFERROR(
    ROUNDDOWN(
      (
        ($F13*$D13*(1 + INDEX('1'!$F:$F, MATCH($C13, '1'!$B:$B, 0))/100))
        - $E13
      )
      /
      (1 + INDEX('1'!$F:$F, MATCH($C13, '1'!$B:$B, 0))/100),
      0
    ),
  "")
)</f>
        <v>0</v>
      </c>
    </row>
    <row r="14" spans="1:11" s="13" customFormat="1" ht="20" x14ac:dyDescent="0.25">
      <c r="A14" s="11">
        <f>IF(OR($E13="",$E13=0),"",$A$2+INT((ROW()-2)/COUNTIFS('1'!$E$2:$E$99,"&lt;&gt;",'1'!$E$2:$E$99,"&lt;&gt;0")))</f>
        <v>128</v>
      </c>
      <c r="B14" s="11" t="str" cm="1">
        <f t="array" ref="B14">IF(OR($E14="",$E14=0),"",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4" s="11" cm="1">
        <f t="array" ref="C14">IF(OR($E14="",$E14=0),"",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14" s="12">
        <f>IF(OR($E14="",$E14=0),"",
  IFERROR(INDEX('1'!$D:$D, MATCH($C14, '1'!$B:$B, 0)),"")
)</f>
        <v>34500</v>
      </c>
      <c r="E14" s="12" cm="1">
        <f t="array" ref="E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101502000</v>
      </c>
      <c r="F14" s="12">
        <f>IFERROR(
  ROUNDUP( $E14 / (1 + INDEX('1'!$F:$F, MATCH($C14, '1'!$B:$B, 0)) / 100) / $D14, 0),
  ""
)</f>
        <v>2940</v>
      </c>
      <c r="G14" s="12">
        <f>IF(OR($E14="",$E14=0),"",
  IFERROR(
    ROUNDDOWN(
      (
        ($F14*$D14*(1 + INDEX('1'!$F:$F, MATCH($C14, '1'!$B:$B, 0))/100))
        - $E14
      )
      /
      (1 + INDEX('1'!$F:$F, MATCH($C14, '1'!$B:$B, 0))/100),
      0
    ),
  "")
)</f>
        <v>29400</v>
      </c>
    </row>
    <row r="15" spans="1:11" s="13" customFormat="1" ht="20" x14ac:dyDescent="0.25">
      <c r="A15" s="11">
        <f>IF(OR($E14="",$E14=0),"",$A$2+INT((ROW()-2)/COUNTIFS('1'!$E$2:$E$99,"&lt;&gt;",'1'!$E$2:$E$99,"&lt;&gt;0")))</f>
        <v>128</v>
      </c>
      <c r="B15" s="11" t="str" cm="1">
        <f t="array" ref="B15">IF(OR($E15="",$E15=0),"",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5" s="11" cm="1">
        <f t="array" ref="C15">IF(OR($E15="",$E15=0),"",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15" s="12">
        <f>IF(OR($E15="",$E15=0),"",
  IFERROR(INDEX('1'!$D:$D, MATCH($C15, '1'!$B:$B, 0)),"")
)</f>
        <v>66000</v>
      </c>
      <c r="E15" s="12" cm="1">
        <f t="array" ref="E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50751000</v>
      </c>
      <c r="F15" s="12">
        <f>IFERROR(
  ROUNDUP( $E15 / (1 + INDEX('1'!$F:$F, MATCH($C15, '1'!$B:$B, 0)) / 100) / $D15, 0),
  ""
)</f>
        <v>769</v>
      </c>
      <c r="G15" s="12">
        <f>IF(OR($E15="",$E15=0),"",
  IFERROR(
    ROUNDDOWN(
      (
        ($F15*$D15*(1 + INDEX('1'!$F:$F, MATCH($C15, '1'!$B:$B, 0))/100))
        - $E15
      )
      /
      (1 + INDEX('1'!$F:$F, MATCH($C15, '1'!$B:$B, 0))/100),
      0
    ),
  "")
)</f>
        <v>3000</v>
      </c>
    </row>
    <row r="16" spans="1:11" s="13" customFormat="1" ht="20" x14ac:dyDescent="0.25">
      <c r="A16" s="11">
        <f>IF(OR($E15="",$E15=0),"",$A$2+INT((ROW()-2)/COUNTIFS('1'!$E$2:$E$99,"&lt;&gt;",'1'!$E$2:$E$99,"&lt;&gt;0")))</f>
        <v>128</v>
      </c>
      <c r="B16" s="11" t="str" cm="1">
        <f t="array" ref="B16">IF(OR($E16="",$E16=0),"",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6" s="11" cm="1">
        <f t="array" ref="C16">IF(OR($E16="",$E16=0),"",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16" s="12">
        <f>IF(OR($E16="",$E16=0),"",
  IFERROR(INDEX('1'!$D:$D, MATCH($C16, '1'!$B:$B, 0)),"")
)</f>
        <v>5000</v>
      </c>
      <c r="E16" s="12" cm="1">
        <f t="array" ref="E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16917000</v>
      </c>
      <c r="F16" s="12">
        <f>IFERROR(
  ROUNDUP( $E16 / (1 + INDEX('1'!$F:$F, MATCH($C16, '1'!$B:$B, 0)) / 100) / $D16, 0),
  ""
)</f>
        <v>3384</v>
      </c>
      <c r="G16" s="12">
        <f>IF(OR($E16="",$E16=0),"",
  IFERROR(
    ROUNDDOWN(
      (
        ($F16*$D16*(1 + INDEX('1'!$F:$F, MATCH($C16, '1'!$B:$B, 0))/100))
        - $E16
      )
      /
      (1 + INDEX('1'!$F:$F, MATCH($C16, '1'!$B:$B, 0))/100),
      0
    ),
  "")
)</f>
        <v>3000</v>
      </c>
    </row>
    <row r="17" spans="1:7" s="13" customFormat="1" ht="20" x14ac:dyDescent="0.25">
      <c r="A17" s="11">
        <f>IF(OR($E16="",$E16=0),"",$A$2+INT((ROW()-2)/COUNTIFS('1'!$E$2:$E$99,"&lt;&gt;",'1'!$E$2:$E$99,"&lt;&gt;0")))</f>
        <v>129</v>
      </c>
      <c r="B17" s="11" t="str" cm="1">
        <f t="array" ref="B17">IF(OR($E17="",$E17=0),"",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7" s="11" cm="1">
        <f t="array" ref="C17">IF(OR($E17="",$E17=0),"",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17" s="12">
        <f>IF(OR($E17="",$E17=0),"",
  IFERROR(INDEX('1'!$D:$D, MATCH($C17, '1'!$B:$B, 0)),"")
)</f>
        <v>34500</v>
      </c>
      <c r="E17" s="12" cm="1">
        <f t="array" ref="E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99732000</v>
      </c>
      <c r="F17" s="12">
        <f>IFERROR(
  ROUNDUP( $E17 / (1 + INDEX('1'!$F:$F, MATCH($C17, '1'!$B:$B, 0)) / 100) / $D17, 0),
  ""
)</f>
        <v>2888</v>
      </c>
      <c r="G17" s="12">
        <f>IF(OR($E17="",$E17=0),"",
  IFERROR(
    ROUNDDOWN(
      (
        ($F17*$D17*(1 + INDEX('1'!$F:$F, MATCH($C17, '1'!$B:$B, 0))/100))
        - $E17
      )
      /
      (1 + INDEX('1'!$F:$F, MATCH($C17, '1'!$B:$B, 0))/100),
      0
    ),
  "")
)</f>
        <v>3632</v>
      </c>
    </row>
    <row r="18" spans="1:7" s="13" customFormat="1" ht="20" x14ac:dyDescent="0.25">
      <c r="A18" s="11">
        <f>IF(OR($E17="",$E17=0),"",$A$2+INT((ROW()-2)/COUNTIFS('1'!$E$2:$E$99,"&lt;&gt;",'1'!$E$2:$E$99,"&lt;&gt;0")))</f>
        <v>129</v>
      </c>
      <c r="B18" s="11" t="str" cm="1">
        <f t="array" ref="B18">IF(OR($E18="",$E18=0),"",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8" s="11" cm="1">
        <f t="array" ref="C18">IF(OR($E18="",$E18=0),"",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18" s="12">
        <f>IF(OR($E18="",$E18=0),"",
  IFERROR(INDEX('1'!$D:$D, MATCH($C18, '1'!$B:$B, 0)),"")
)</f>
        <v>66000</v>
      </c>
      <c r="E18" s="12" cm="1">
        <f t="array" ref="E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49866000</v>
      </c>
      <c r="F18" s="12">
        <f>IFERROR(
  ROUNDUP( $E18 / (1 + INDEX('1'!$F:$F, MATCH($C18, '1'!$B:$B, 0)) / 100) / $D18, 0),
  ""
)</f>
        <v>756</v>
      </c>
      <c r="G18" s="12">
        <f>IF(OR($E18="",$E18=0),"",
  IFERROR(
    ROUNDDOWN(
      (
        ($F18*$D18*(1 + INDEX('1'!$F:$F, MATCH($C18, '1'!$B:$B, 0))/100))
        - $E18
      )
      /
      (1 + INDEX('1'!$F:$F, MATCH($C18, '1'!$B:$B, 0))/100),
      0
    ),
  "")
)</f>
        <v>30000</v>
      </c>
    </row>
    <row r="19" spans="1:7" s="13" customFormat="1" ht="20" x14ac:dyDescent="0.25">
      <c r="A19" s="11">
        <f>IF(OR($E18="",$E18=0),"",$A$2+INT((ROW()-2)/COUNTIFS('1'!$E$2:$E$99,"&lt;&gt;",'1'!$E$2:$E$99,"&lt;&gt;0")))</f>
        <v>129</v>
      </c>
      <c r="B19" s="11" t="str" cm="1">
        <f t="array" ref="B19">IF(OR($E19="",$E19=0),"",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19" s="11" cm="1">
        <f t="array" ref="C19">IF(OR($E19="",$E19=0),"",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19" s="12">
        <f>IF(OR($E19="",$E19=0),"",
  IFERROR(INDEX('1'!$D:$D, MATCH($C19, '1'!$B:$B, 0)),"")
)</f>
        <v>5000</v>
      </c>
      <c r="E19" s="12" cm="1">
        <f t="array" ref="E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16622000</v>
      </c>
      <c r="F19" s="12">
        <f>IFERROR(
  ROUNDUP( $E19 / (1 + INDEX('1'!$F:$F, MATCH($C19, '1'!$B:$B, 0)) / 100) / $D19, 0),
  ""
)</f>
        <v>3325</v>
      </c>
      <c r="G19" s="12">
        <f>IF(OR($E19="",$E19=0),"",
  IFERROR(
    ROUNDDOWN(
      (
        ($F19*$D19*(1 + INDEX('1'!$F:$F, MATCH($C19, '1'!$B:$B, 0))/100))
        - $E19
      )
      /
      (1 + INDEX('1'!$F:$F, MATCH($C19, '1'!$B:$B, 0))/100),
      0
    ),
  "")
)</f>
        <v>3000</v>
      </c>
    </row>
    <row r="20" spans="1:7" s="13" customFormat="1" ht="20" x14ac:dyDescent="0.25">
      <c r="A20" s="11">
        <f>IF(OR($E19="",$E19=0),"",$A$2+INT((ROW()-2)/COUNTIFS('1'!$E$2:$E$99,"&lt;&gt;",'1'!$E$2:$E$99,"&lt;&gt;0")))</f>
        <v>130</v>
      </c>
      <c r="B20" s="11" t="str" cm="1">
        <f t="array" ref="B20">IF(OR($E20="",$E20=0),"",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0" s="11" cm="1">
        <f t="array" ref="C20">IF(OR($E20="",$E20=0),"",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20" s="12">
        <f>IF(OR($E20="",$E20=0),"",
  IFERROR(INDEX('1'!$D:$D, MATCH($C20, '1'!$B:$B, 0)),"")
)</f>
        <v>34500</v>
      </c>
      <c r="E20" s="12" cm="1">
        <f t="array" ref="E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37140000</v>
      </c>
      <c r="F20" s="12">
        <f>IFERROR(
  ROUNDUP( $E20 / (1 + INDEX('1'!$F:$F, MATCH($C20, '1'!$B:$B, 0)) / 100) / $D20, 0),
  ""
)</f>
        <v>1076</v>
      </c>
      <c r="G20" s="12">
        <f>IF(OR($E20="",$E20=0),"",
  IFERROR(
    ROUNDDOWN(
      (
        ($F20*$D20*(1 + INDEX('1'!$F:$F, MATCH($C20, '1'!$B:$B, 0))/100))
        - $E20
      )
      /
      (1 + INDEX('1'!$F:$F, MATCH($C20, '1'!$B:$B, 0))/100),
      0
    ),
  "")
)</f>
        <v>19102</v>
      </c>
    </row>
    <row r="21" spans="1:7" s="13" customFormat="1" ht="20" x14ac:dyDescent="0.25">
      <c r="A21" s="11">
        <f>IF(OR($E20="",$E20=0),"",$A$2+INT((ROW()-2)/COUNTIFS('1'!$E$2:$E$99,"&lt;&gt;",'1'!$E$2:$E$99,"&lt;&gt;0")))</f>
        <v>130</v>
      </c>
      <c r="B21" s="11" t="str" cm="1">
        <f t="array" ref="B21">IF(OR($E21="",$E21=0),"",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1" s="11" cm="1">
        <f t="array" ref="C21">IF(OR($E21="",$E21=0),"",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21" s="12">
        <f>IF(OR($E21="",$E21=0),"",
  IFERROR(INDEX('1'!$D:$D, MATCH($C21, '1'!$B:$B, 0)),"")
)</f>
        <v>66000</v>
      </c>
      <c r="E21" s="12" cm="1">
        <f t="array" ref="E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18570000</v>
      </c>
      <c r="F21" s="12">
        <f>IFERROR(
  ROUNDUP( $E21 / (1 + INDEX('1'!$F:$F, MATCH($C21, '1'!$B:$B, 0)) / 100) / $D21, 0),
  ""
)</f>
        <v>282</v>
      </c>
      <c r="G21" s="12">
        <f>IF(OR($E21="",$E21=0),"",
  IFERROR(
    ROUNDDOWN(
      (
        ($F21*$D21*(1 + INDEX('1'!$F:$F, MATCH($C21, '1'!$B:$B, 0))/100))
        - $E21
      )
      /
      (1 + INDEX('1'!$F:$F, MATCH($C21, '1'!$B:$B, 0))/100),
      0
    ),
  "")
)</f>
        <v>42000</v>
      </c>
    </row>
    <row r="22" spans="1:7" s="13" customFormat="1" ht="20" x14ac:dyDescent="0.25">
      <c r="A22" s="11">
        <f>IF(OR($E21="",$E21=0),"",$A$2+INT((ROW()-2)/COUNTIFS('1'!$E$2:$E$99,"&lt;&gt;",'1'!$E$2:$E$99,"&lt;&gt;0")))</f>
        <v>130</v>
      </c>
      <c r="B22" s="11" t="str" cm="1">
        <f t="array" ref="B22">IF(OR($E22="",$E22=0),"",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2" s="11" cm="1">
        <f t="array" ref="C22">IF(OR($E22="",$E22=0),"",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22" s="12">
        <f>IF(OR($E22="",$E22=0),"",
  IFERROR(INDEX('1'!$D:$D, MATCH($C22, '1'!$B:$B, 0)),"")
)</f>
        <v>5000</v>
      </c>
      <c r="E22" s="12" cm="1">
        <f t="array" ref="E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6190000</v>
      </c>
      <c r="F22" s="12">
        <f>IFERROR(
  ROUNDUP( $E22 / (1 + INDEX('1'!$F:$F, MATCH($C22, '1'!$B:$B, 0)) / 100) / $D22, 0),
  ""
)</f>
        <v>1238</v>
      </c>
      <c r="G22" s="12">
        <f>IF(OR($E22="",$E22=0),"",
  IFERROR(
    ROUNDDOWN(
      (
        ($F22*$D22*(1 + INDEX('1'!$F:$F, MATCH($C22, '1'!$B:$B, 0))/100))
        - $E22
      )
      /
      (1 + INDEX('1'!$F:$F, MATCH($C22, '1'!$B:$B, 0))/100),
      0
    ),
  "")
)</f>
        <v>0</v>
      </c>
    </row>
    <row r="23" spans="1:7" s="13" customFormat="1" ht="20" x14ac:dyDescent="0.25">
      <c r="A23" s="11">
        <f>IF(OR($E22="",$E22=0),"",$A$2+INT((ROW()-2)/COUNTIFS('1'!$E$2:$E$99,"&lt;&gt;",'1'!$E$2:$E$99,"&lt;&gt;0")))</f>
        <v>131</v>
      </c>
      <c r="B23" s="11" t="str" cm="1">
        <f t="array" ref="B23">IF(OR($E23="",$E23=0),"",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3" s="11" cm="1">
        <f t="array" ref="C23">IF(OR($E23="",$E23=0),"",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23" s="12">
        <f>IF(OR($E23="",$E23=0),"",
  IFERROR(INDEX('1'!$D:$D, MATCH($C23, '1'!$B:$B, 0)),"")
)</f>
        <v>34500</v>
      </c>
      <c r="E23" s="12" cm="1">
        <f t="array" ref="E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227034000</v>
      </c>
      <c r="F23" s="12">
        <f>IFERROR(
  ROUNDUP( $E23 / (1 + INDEX('1'!$F:$F, MATCH($C23, '1'!$B:$B, 0)) / 100) / $D23, 0),
  ""
)</f>
        <v>6575</v>
      </c>
      <c r="G23" s="12">
        <f>IF(OR($E23="",$E23=0),"",
  IFERROR(
    ROUNDDOWN(
      (
        ($F23*$D23*(1 + INDEX('1'!$F:$F, MATCH($C23, '1'!$B:$B, 0))/100))
        - $E23
      )
      /
      (1 + INDEX('1'!$F:$F, MATCH($C23, '1'!$B:$B, 0))/100),
      0
    ),
  "")
)</f>
        <v>30307</v>
      </c>
    </row>
    <row r="24" spans="1:7" s="13" customFormat="1" ht="20" x14ac:dyDescent="0.25">
      <c r="A24" s="11">
        <f>IF(OR($E23="",$E23=0),"",$A$2+INT((ROW()-2)/COUNTIFS('1'!$E$2:$E$99,"&lt;&gt;",'1'!$E$2:$E$99,"&lt;&gt;0")))</f>
        <v>131</v>
      </c>
      <c r="B24" s="11" t="str" cm="1">
        <f t="array" ref="B24">IF(OR($E24="",$E24=0),"",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4" s="11" cm="1">
        <f t="array" ref="C24">IF(OR($E24="",$E24=0),"",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24" s="12">
        <f>IF(OR($E24="",$E24=0),"",
  IFERROR(INDEX('1'!$D:$D, MATCH($C24, '1'!$B:$B, 0)),"")
)</f>
        <v>66000</v>
      </c>
      <c r="E24" s="12" cm="1">
        <f t="array" ref="E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113517000</v>
      </c>
      <c r="F24" s="12">
        <f>IFERROR(
  ROUNDUP( $E24 / (1 + INDEX('1'!$F:$F, MATCH($C24, '1'!$B:$B, 0)) / 100) / $D24, 0),
  ""
)</f>
        <v>1720</v>
      </c>
      <c r="G24" s="12">
        <f>IF(OR($E24="",$E24=0),"",
  IFERROR(
    ROUNDDOWN(
      (
        ($F24*$D24*(1 + INDEX('1'!$F:$F, MATCH($C24, '1'!$B:$B, 0))/100))
        - $E24
      )
      /
      (1 + INDEX('1'!$F:$F, MATCH($C24, '1'!$B:$B, 0))/100),
      0
    ),
  "")
)</f>
        <v>3000</v>
      </c>
    </row>
    <row r="25" spans="1:7" s="13" customFormat="1" ht="20" x14ac:dyDescent="0.25">
      <c r="A25" s="11">
        <f>IF(OR($E24="",$E24=0),"",$A$2+INT((ROW()-2)/COUNTIFS('1'!$E$2:$E$99,"&lt;&gt;",'1'!$E$2:$E$99,"&lt;&gt;0")))</f>
        <v>131</v>
      </c>
      <c r="B25" s="11" t="str" cm="1">
        <f t="array" ref="B25">IF(OR($E25="",$E25=0),"",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5" s="11" cm="1">
        <f t="array" ref="C25">IF(OR($E25="",$E25=0),"",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25" s="12">
        <f>IF(OR($E25="",$E25=0),"",
  IFERROR(INDEX('1'!$D:$D, MATCH($C25, '1'!$B:$B, 0)),"")
)</f>
        <v>5000</v>
      </c>
      <c r="E25" s="12" cm="1">
        <f t="array" ref="E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37839000</v>
      </c>
      <c r="F25" s="12">
        <f>IFERROR(
  ROUNDUP( $E25 / (1 + INDEX('1'!$F:$F, MATCH($C25, '1'!$B:$B, 0)) / 100) / $D25, 0),
  ""
)</f>
        <v>7568</v>
      </c>
      <c r="G25" s="12">
        <f>IF(OR($E25="",$E25=0),"",
  IFERROR(
    ROUNDDOWN(
      (
        ($F25*$D25*(1 + INDEX('1'!$F:$F, MATCH($C25, '1'!$B:$B, 0))/100))
        - $E25
      )
      /
      (1 + INDEX('1'!$F:$F, MATCH($C25, '1'!$B:$B, 0))/100),
      0
    ),
  "")
)</f>
        <v>1000</v>
      </c>
    </row>
    <row r="26" spans="1:7" s="13" customFormat="1" ht="20" x14ac:dyDescent="0.25">
      <c r="A26" s="11">
        <f>IF(OR($E25="",$E25=0),"",$A$2+INT((ROW()-2)/COUNTIFS('1'!$E$2:$E$99,"&lt;&gt;",'1'!$E$2:$E$99,"&lt;&gt;0")))</f>
        <v>132</v>
      </c>
      <c r="B26" s="11" t="str" cm="1">
        <f t="array" ref="B26">IF(OR($E26="",$E26=0),"",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6" s="11" cm="1">
        <f t="array" ref="C26">IF(OR($E26="",$E26=0),"",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26" s="12">
        <f>IF(OR($E26="",$E26=0),"",
  IFERROR(INDEX('1'!$D:$D, MATCH($C26, '1'!$B:$B, 0)),"")
)</f>
        <v>34500</v>
      </c>
      <c r="E26" s="12" cm="1">
        <f t="array" ref="E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81450000</v>
      </c>
      <c r="F26" s="12">
        <f>IFERROR(
  ROUNDUP( $E26 / (1 + INDEX('1'!$F:$F, MATCH($C26, '1'!$B:$B, 0)) / 100) / $D26, 0),
  ""
)</f>
        <v>2359</v>
      </c>
      <c r="G26" s="12">
        <f>IF(OR($E26="",$E26=0),"",
  IFERROR(
    ROUNDDOWN(
      (
        ($F26*$D26*(1 + INDEX('1'!$F:$F, MATCH($C26, '1'!$B:$B, 0))/100))
        - $E26
      )
      /
      (1 + INDEX('1'!$F:$F, MATCH($C26, '1'!$B:$B, 0))/100),
      0
    ),
  "")
)</f>
        <v>16868</v>
      </c>
    </row>
    <row r="27" spans="1:7" s="13" customFormat="1" ht="20" x14ac:dyDescent="0.25">
      <c r="A27" s="11">
        <f>IF(OR($E26="",$E26=0),"",$A$2+INT((ROW()-2)/COUNTIFS('1'!$E$2:$E$99,"&lt;&gt;",'1'!$E$2:$E$99,"&lt;&gt;0")))</f>
        <v>132</v>
      </c>
      <c r="B27" s="11" t="str" cm="1">
        <f t="array" ref="B27">IF(OR($E27="",$E27=0),"",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7" s="11" cm="1">
        <f t="array" ref="C27">IF(OR($E27="",$E27=0),"",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27" s="12">
        <f>IF(OR($E27="",$E27=0),"",
  IFERROR(INDEX('1'!$D:$D, MATCH($C27, '1'!$B:$B, 0)),"")
)</f>
        <v>66000</v>
      </c>
      <c r="E27" s="12" cm="1">
        <f t="array" ref="E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40725000</v>
      </c>
      <c r="F27" s="12">
        <f>IFERROR(
  ROUNDUP( $E27 / (1 + INDEX('1'!$F:$F, MATCH($C27, '1'!$B:$B, 0)) / 100) / $D27, 0),
  ""
)</f>
        <v>618</v>
      </c>
      <c r="G27" s="12">
        <f>IF(OR($E27="",$E27=0),"",
  IFERROR(
    ROUNDDOWN(
      (
        ($F27*$D27*(1 + INDEX('1'!$F:$F, MATCH($C27, '1'!$B:$B, 0))/100))
        - $E27
      )
      /
      (1 + INDEX('1'!$F:$F, MATCH($C27, '1'!$B:$B, 0))/100),
      0
    ),
  "")
)</f>
        <v>63000</v>
      </c>
    </row>
    <row r="28" spans="1:7" s="13" customFormat="1" ht="20" x14ac:dyDescent="0.25">
      <c r="A28" s="11">
        <f>IF(OR($E27="",$E27=0),"",$A$2+INT((ROW()-2)/COUNTIFS('1'!$E$2:$E$99,"&lt;&gt;",'1'!$E$2:$E$99,"&lt;&gt;0")))</f>
        <v>132</v>
      </c>
      <c r="B28" s="11" t="str" cm="1">
        <f t="array" ref="B28">IF(OR($E28="",$E28=0),"",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8" s="11" cm="1">
        <f t="array" ref="C28">IF(OR($E28="",$E28=0),"",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28" s="12">
        <f>IF(OR($E28="",$E28=0),"",
  IFERROR(INDEX('1'!$D:$D, MATCH($C28, '1'!$B:$B, 0)),"")
)</f>
        <v>5000</v>
      </c>
      <c r="E28" s="12" cm="1">
        <f t="array" ref="E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13575000</v>
      </c>
      <c r="F28" s="12">
        <f>IFERROR(
  ROUNDUP( $E28 / (1 + INDEX('1'!$F:$F, MATCH($C28, '1'!$B:$B, 0)) / 100) / $D28, 0),
  ""
)</f>
        <v>2715</v>
      </c>
      <c r="G28" s="12">
        <f>IF(OR($E28="",$E28=0),"",
  IFERROR(
    ROUNDDOWN(
      (
        ($F28*$D28*(1 + INDEX('1'!$F:$F, MATCH($C28, '1'!$B:$B, 0))/100))
        - $E28
      )
      /
      (1 + INDEX('1'!$F:$F, MATCH($C28, '1'!$B:$B, 0))/100),
      0
    ),
  "")
)</f>
        <v>0</v>
      </c>
    </row>
    <row r="29" spans="1:7" s="13" customFormat="1" ht="20" x14ac:dyDescent="0.25">
      <c r="A29" s="11">
        <f>IF(OR($E28="",$E28=0),"",$A$2+INT((ROW()-2)/COUNTIFS('1'!$E$2:$E$99,"&lt;&gt;",'1'!$E$2:$E$99,"&lt;&gt;0")))</f>
        <v>133</v>
      </c>
      <c r="B29" s="11" t="str" cm="1">
        <f t="array" ref="B29">IF(OR($E29="",$E29=0),"",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29" s="11" cm="1">
        <f t="array" ref="C29">IF(OR($E29="",$E29=0),"",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29" s="12">
        <f>IF(OR($E29="",$E29=0),"",
  IFERROR(INDEX('1'!$D:$D, MATCH($C29, '1'!$B:$B, 0)),"")
)</f>
        <v>34500</v>
      </c>
      <c r="E29" s="12" cm="1">
        <f t="array" ref="E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60768000</v>
      </c>
      <c r="F29" s="12">
        <f>IFERROR(
  ROUNDUP( $E29 / (1 + INDEX('1'!$F:$F, MATCH($C29, '1'!$B:$B, 0)) / 100) / $D29, 0),
  ""
)</f>
        <v>1760</v>
      </c>
      <c r="G29" s="12">
        <f>IF(OR($E29="",$E29=0),"",
  IFERROR(
    ROUNDDOWN(
      (
        ($F29*$D29*(1 + INDEX('1'!$F:$F, MATCH($C29, '1'!$B:$B, 0))/100))
        - $E29
      )
      /
      (1 + INDEX('1'!$F:$F, MATCH($C29, '1'!$B:$B, 0))/100),
      0
    ),
  "")
)</f>
        <v>12707</v>
      </c>
    </row>
    <row r="30" spans="1:7" s="13" customFormat="1" ht="20" x14ac:dyDescent="0.25">
      <c r="A30" s="11">
        <f>IF(OR($E29="",$E29=0),"",$A$2+INT((ROW()-2)/COUNTIFS('1'!$E$2:$E$99,"&lt;&gt;",'1'!$E$2:$E$99,"&lt;&gt;0")))</f>
        <v>133</v>
      </c>
      <c r="B30" s="11" t="str" cm="1">
        <f t="array" ref="B30">IF(OR($E30="",$E30=0),"",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0" s="11" cm="1">
        <f t="array" ref="C30">IF(OR($E30="",$E30=0),"",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30" s="12">
        <f>IF(OR($E30="",$E30=0),"",
  IFERROR(INDEX('1'!$D:$D, MATCH($C30, '1'!$B:$B, 0)),"")
)</f>
        <v>66000</v>
      </c>
      <c r="E30" s="12" cm="1">
        <f t="array" ref="E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30384000</v>
      </c>
      <c r="F30" s="12">
        <f>IFERROR(
  ROUNDUP( $E30 / (1 + INDEX('1'!$F:$F, MATCH($C30, '1'!$B:$B, 0)) / 100) / $D30, 0),
  ""
)</f>
        <v>461</v>
      </c>
      <c r="G30" s="12">
        <f>IF(OR($E30="",$E30=0),"",
  IFERROR(
    ROUNDDOWN(
      (
        ($F30*$D30*(1 + INDEX('1'!$F:$F, MATCH($C30, '1'!$B:$B, 0))/100))
        - $E30
      )
      /
      (1 + INDEX('1'!$F:$F, MATCH($C30, '1'!$B:$B, 0))/100),
      0
    ),
  "")
)</f>
        <v>42000</v>
      </c>
    </row>
    <row r="31" spans="1:7" s="13" customFormat="1" ht="20" x14ac:dyDescent="0.25">
      <c r="A31" s="11">
        <f>IF(OR($E30="",$E30=0),"",$A$2+INT((ROW()-2)/COUNTIFS('1'!$E$2:$E$99,"&lt;&gt;",'1'!$E$2:$E$99,"&lt;&gt;0")))</f>
        <v>133</v>
      </c>
      <c r="B31" s="11" t="str" cm="1">
        <f t="array" ref="B31">IF(OR($E31="",$E31=0),"",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1" s="11" cm="1">
        <f t="array" ref="C31">IF(OR($E31="",$E31=0),"",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31" s="12">
        <f>IF(OR($E31="",$E31=0),"",
  IFERROR(INDEX('1'!$D:$D, MATCH($C31, '1'!$B:$B, 0)),"")
)</f>
        <v>5000</v>
      </c>
      <c r="E31" s="12" cm="1">
        <f t="array" ref="E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10128000</v>
      </c>
      <c r="F31" s="12">
        <f>IFERROR(
  ROUNDUP( $E31 / (1 + INDEX('1'!$F:$F, MATCH($C31, '1'!$B:$B, 0)) / 100) / $D31, 0),
  ""
)</f>
        <v>2026</v>
      </c>
      <c r="G31" s="12">
        <f>IF(OR($E31="",$E31=0),"",
  IFERROR(
    ROUNDDOWN(
      (
        ($F31*$D31*(1 + INDEX('1'!$F:$F, MATCH($C31, '1'!$B:$B, 0))/100))
        - $E31
      )
      /
      (1 + INDEX('1'!$F:$F, MATCH($C31, '1'!$B:$B, 0))/100),
      0
    ),
  "")
)</f>
        <v>2000</v>
      </c>
    </row>
    <row r="32" spans="1:7" s="13" customFormat="1" ht="20" x14ac:dyDescent="0.25">
      <c r="A32" s="11">
        <f>IF(OR($E31="",$E31=0),"",$A$2+INT((ROW()-2)/COUNTIFS('1'!$E$2:$E$99,"&lt;&gt;",'1'!$E$2:$E$99,"&lt;&gt;0")))</f>
        <v>134</v>
      </c>
      <c r="B32" s="11" t="str" cm="1">
        <f t="array" ref="B32">IF(OR($E32="",$E32=0),"",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2" s="11" cm="1">
        <f t="array" ref="C32">IF(OR($E32="",$E32=0),"",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32" s="12">
        <f>IF(OR($E32="",$E32=0),"",
  IFERROR(INDEX('1'!$D:$D, MATCH($C32, '1'!$B:$B, 0)),"")
)</f>
        <v>34500</v>
      </c>
      <c r="E32" s="12" cm="1">
        <f t="array" ref="E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63210000</v>
      </c>
      <c r="F32" s="12">
        <f>IFERROR(
  ROUNDUP( $E32 / (1 + INDEX('1'!$F:$F, MATCH($C32, '1'!$B:$B, 0)) / 100) / $D32, 0),
  ""
)</f>
        <v>1831</v>
      </c>
      <c r="G32" s="12">
        <f>IF(OR($E32="",$E32=0),"",
  IFERROR(
    ROUNDDOWN(
      (
        ($F32*$D32*(1 + INDEX('1'!$F:$F, MATCH($C32, '1'!$B:$B, 0))/100))
        - $E32
      )
      /
      (1 + INDEX('1'!$F:$F, MATCH($C32, '1'!$B:$B, 0))/100),
      0
    ),
  "")
)</f>
        <v>22646</v>
      </c>
    </row>
    <row r="33" spans="1:7" s="13" customFormat="1" ht="20" x14ac:dyDescent="0.25">
      <c r="A33" s="11">
        <f>IF(OR($E32="",$E32=0),"",$A$2+INT((ROW()-2)/COUNTIFS('1'!$E$2:$E$99,"&lt;&gt;",'1'!$E$2:$E$99,"&lt;&gt;0")))</f>
        <v>134</v>
      </c>
      <c r="B33" s="11" t="str" cm="1">
        <f t="array" ref="B33">IF(OR($E33="",$E33=0),"",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3" s="11" cm="1">
        <f t="array" ref="C33">IF(OR($E33="",$E33=0),"",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33" s="12">
        <f>IF(OR($E33="",$E33=0),"",
  IFERROR(INDEX('1'!$D:$D, MATCH($C33, '1'!$B:$B, 0)),"")
)</f>
        <v>66000</v>
      </c>
      <c r="E33" s="12" cm="1">
        <f t="array" ref="E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31605000</v>
      </c>
      <c r="F33" s="12">
        <f>IFERROR(
  ROUNDUP( $E33 / (1 + INDEX('1'!$F:$F, MATCH($C33, '1'!$B:$B, 0)) / 100) / $D33, 0),
  ""
)</f>
        <v>479</v>
      </c>
      <c r="G33" s="12">
        <f>IF(OR($E33="",$E33=0),"",
  IFERROR(
    ROUNDDOWN(
      (
        ($F33*$D33*(1 + INDEX('1'!$F:$F, MATCH($C33, '1'!$B:$B, 0))/100))
        - $E33
      )
      /
      (1 + INDEX('1'!$F:$F, MATCH($C33, '1'!$B:$B, 0))/100),
      0
    ),
  "")
)</f>
        <v>9000</v>
      </c>
    </row>
    <row r="34" spans="1:7" s="13" customFormat="1" ht="20" x14ac:dyDescent="0.25">
      <c r="A34" s="11">
        <f>IF(OR($E33="",$E33=0),"",$A$2+INT((ROW()-2)/COUNTIFS('1'!$E$2:$E$99,"&lt;&gt;",'1'!$E$2:$E$99,"&lt;&gt;0")))</f>
        <v>134</v>
      </c>
      <c r="B34" s="11" t="str" cm="1">
        <f t="array" ref="B34">IF(OR($E34="",$E34=0),"",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4" s="11" cm="1">
        <f t="array" ref="C34">IF(OR($E34="",$E34=0),"",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34" s="12">
        <f>IF(OR($E34="",$E34=0),"",
  IFERROR(INDEX('1'!$D:$D, MATCH($C34, '1'!$B:$B, 0)),"")
)</f>
        <v>5000</v>
      </c>
      <c r="E34" s="12" cm="1">
        <f t="array" ref="E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10535000</v>
      </c>
      <c r="F34" s="12">
        <f>IFERROR(
  ROUNDUP( $E34 / (1 + INDEX('1'!$F:$F, MATCH($C34, '1'!$B:$B, 0)) / 100) / $D34, 0),
  ""
)</f>
        <v>2107</v>
      </c>
      <c r="G34" s="12">
        <f>IF(OR($E34="",$E34=0),"",
  IFERROR(
    ROUNDDOWN(
      (
        ($F34*$D34*(1 + INDEX('1'!$F:$F, MATCH($C34, '1'!$B:$B, 0))/100))
        - $E34
      )
      /
      (1 + INDEX('1'!$F:$F, MATCH($C34, '1'!$B:$B, 0))/100),
      0
    ),
  "")
)</f>
        <v>0</v>
      </c>
    </row>
    <row r="35" spans="1:7" s="13" customFormat="1" ht="20" x14ac:dyDescent="0.25">
      <c r="A35" s="11">
        <f>IF(OR($E34="",$E34=0),"",$A$2+INT((ROW()-2)/COUNTIFS('1'!$E$2:$E$99,"&lt;&gt;",'1'!$E$2:$E$99,"&lt;&gt;0")))</f>
        <v>135</v>
      </c>
      <c r="B35" s="11" t="str" cm="1">
        <f t="array" ref="B35">IF(OR($E35="",$E35=0),"",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5" s="11" cm="1">
        <f t="array" ref="C35">IF(OR($E35="",$E35=0),"",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35" s="12">
        <f>IF(OR($E35="",$E35=0),"",
  IFERROR(INDEX('1'!$D:$D, MATCH($C35, '1'!$B:$B, 0)),"")
)</f>
        <v>34500</v>
      </c>
      <c r="E35" s="12" cm="1">
        <f t="array" ref="E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190986000</v>
      </c>
      <c r="F35" s="12">
        <f>IFERROR(
  ROUNDUP( $E35 / (1 + INDEX('1'!$F:$F, MATCH($C35, '1'!$B:$B, 0)) / 100) / $D35, 0),
  ""
)</f>
        <v>5531</v>
      </c>
      <c r="G35" s="12">
        <f>IF(OR($E35="",$E35=0),"",
  IFERROR(
    ROUNDDOWN(
      (
        ($F35*$D35*(1 + INDEX('1'!$F:$F, MATCH($C35, '1'!$B:$B, 0))/100))
        - $E35
      )
      /
      (1 + INDEX('1'!$F:$F, MATCH($C35, '1'!$B:$B, 0))/100),
      0
    ),
  "")
)</f>
        <v>24295</v>
      </c>
    </row>
    <row r="36" spans="1:7" s="13" customFormat="1" ht="20" x14ac:dyDescent="0.25">
      <c r="A36" s="11">
        <f>IF(OR($E35="",$E35=0),"",$A$2+INT((ROW()-2)/COUNTIFS('1'!$E$2:$E$99,"&lt;&gt;",'1'!$E$2:$E$99,"&lt;&gt;0")))</f>
        <v>135</v>
      </c>
      <c r="B36" s="11" t="str" cm="1">
        <f t="array" ref="B36">IF(OR($E36="",$E36=0),"",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6" s="11" cm="1">
        <f t="array" ref="C36">IF(OR($E36="",$E36=0),"",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36" s="12">
        <f>IF(OR($E36="",$E36=0),"",
  IFERROR(INDEX('1'!$D:$D, MATCH($C36, '1'!$B:$B, 0)),"")
)</f>
        <v>66000</v>
      </c>
      <c r="E36" s="12" cm="1">
        <f t="array" ref="E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95493000</v>
      </c>
      <c r="F36" s="12">
        <f>IFERROR(
  ROUNDUP( $E36 / (1 + INDEX('1'!$F:$F, MATCH($C36, '1'!$B:$B, 0)) / 100) / $D36, 0),
  ""
)</f>
        <v>1447</v>
      </c>
      <c r="G36" s="12">
        <f>IF(OR($E36="",$E36=0),"",
  IFERROR(
    ROUNDDOWN(
      (
        ($F36*$D36*(1 + INDEX('1'!$F:$F, MATCH($C36, '1'!$B:$B, 0))/100))
        - $E36
      )
      /
      (1 + INDEX('1'!$F:$F, MATCH($C36, '1'!$B:$B, 0))/100),
      0
    ),
  "")
)</f>
        <v>9000</v>
      </c>
    </row>
    <row r="37" spans="1:7" s="13" customFormat="1" ht="20" x14ac:dyDescent="0.25">
      <c r="A37" s="11">
        <f>IF(OR($E36="",$E36=0),"",$A$2+INT((ROW()-2)/COUNTIFS('1'!$E$2:$E$99,"&lt;&gt;",'1'!$E$2:$E$99,"&lt;&gt;0")))</f>
        <v>135</v>
      </c>
      <c r="B37" s="11" t="str" cm="1">
        <f t="array" ref="B37">IF(OR($E37="",$E37=0),"",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7" s="11" cm="1">
        <f t="array" ref="C37">IF(OR($E37="",$E37=0),"",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37" s="12">
        <f>IF(OR($E37="",$E37=0),"",
  IFERROR(INDEX('1'!$D:$D, MATCH($C37, '1'!$B:$B, 0)),"")
)</f>
        <v>5000</v>
      </c>
      <c r="E37" s="12" cm="1">
        <f t="array" ref="E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31831000</v>
      </c>
      <c r="F37" s="12">
        <f>IFERROR(
  ROUNDUP( $E37 / (1 + INDEX('1'!$F:$F, MATCH($C37, '1'!$B:$B, 0)) / 100) / $D37, 0),
  ""
)</f>
        <v>6367</v>
      </c>
      <c r="G37" s="12">
        <f>IF(OR($E37="",$E37=0),"",
  IFERROR(
    ROUNDDOWN(
      (
        ($F37*$D37*(1 + INDEX('1'!$F:$F, MATCH($C37, '1'!$B:$B, 0))/100))
        - $E37
      )
      /
      (1 + INDEX('1'!$F:$F, MATCH($C37, '1'!$B:$B, 0))/100),
      0
    ),
  "")
)</f>
        <v>4000</v>
      </c>
    </row>
    <row r="38" spans="1:7" s="13" customFormat="1" ht="20" x14ac:dyDescent="0.25">
      <c r="A38" s="11">
        <f>IF(OR($E37="",$E37=0),"",$A$2+INT((ROW()-2)/COUNTIFS('1'!$E$2:$E$99,"&lt;&gt;",'1'!$E$2:$E$99,"&lt;&gt;0")))</f>
        <v>136</v>
      </c>
      <c r="B38" s="11" t="str" cm="1">
        <f t="array" ref="B38">IF(OR($E38="",$E38=0),"",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8" s="11" cm="1">
        <f t="array" ref="C38">IF(OR($E38="",$E38=0),"",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38" s="12">
        <f>IF(OR($E38="",$E38=0),"",
  IFERROR(INDEX('1'!$D:$D, MATCH($C38, '1'!$B:$B, 0)),"")
)</f>
        <v>34500</v>
      </c>
      <c r="E38" s="12" cm="1">
        <f t="array" ref="E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234420000</v>
      </c>
      <c r="F38" s="12">
        <f>IFERROR(
  ROUNDUP( $E38 / (1 + INDEX('1'!$F:$F, MATCH($C38, '1'!$B:$B, 0)) / 100) / $D38, 0),
  ""
)</f>
        <v>6788</v>
      </c>
      <c r="G38" s="12">
        <f>IF(OR($E38="",$E38=0),"",
  IFERROR(
    ROUNDDOWN(
      (
        ($F38*$D38*(1 + INDEX('1'!$F:$F, MATCH($C38, '1'!$B:$B, 0))/100))
        - $E38
      )
      /
      (1 + INDEX('1'!$F:$F, MATCH($C38, '1'!$B:$B, 0))/100),
      0
    ),
  "")
)</f>
        <v>185</v>
      </c>
    </row>
    <row r="39" spans="1:7" s="13" customFormat="1" ht="20" x14ac:dyDescent="0.25">
      <c r="A39" s="11">
        <f>IF(OR($E38="",$E38=0),"",$A$2+INT((ROW()-2)/COUNTIFS('1'!$E$2:$E$99,"&lt;&gt;",'1'!$E$2:$E$99,"&lt;&gt;0")))</f>
        <v>136</v>
      </c>
      <c r="B39" s="11" t="str" cm="1">
        <f t="array" ref="B39">IF(OR($E39="",$E39=0),"",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39" s="11" cm="1">
        <f t="array" ref="C39">IF(OR($E39="",$E39=0),"",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39" s="12">
        <f>IF(OR($E39="",$E39=0),"",
  IFERROR(INDEX('1'!$D:$D, MATCH($C39, '1'!$B:$B, 0)),"")
)</f>
        <v>66000</v>
      </c>
      <c r="E39" s="12" cm="1">
        <f t="array" ref="E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117210000</v>
      </c>
      <c r="F39" s="12">
        <f>IFERROR(
  ROUNDUP( $E39 / (1 + INDEX('1'!$F:$F, MATCH($C39, '1'!$B:$B, 0)) / 100) / $D39, 0),
  ""
)</f>
        <v>1776</v>
      </c>
      <c r="G39" s="12">
        <f>IF(OR($E39="",$E39=0),"",
  IFERROR(
    ROUNDDOWN(
      (
        ($F39*$D39*(1 + INDEX('1'!$F:$F, MATCH($C39, '1'!$B:$B, 0))/100))
        - $E39
      )
      /
      (1 + INDEX('1'!$F:$F, MATCH($C39, '1'!$B:$B, 0))/100),
      0
    ),
  "")
)</f>
        <v>6000</v>
      </c>
    </row>
    <row r="40" spans="1:7" s="13" customFormat="1" ht="20" x14ac:dyDescent="0.25">
      <c r="A40" s="11">
        <f>IF(OR($E39="",$E39=0),"",$A$2+INT((ROW()-2)/COUNTIFS('1'!$E$2:$E$99,"&lt;&gt;",'1'!$E$2:$E$99,"&lt;&gt;0")))</f>
        <v>136</v>
      </c>
      <c r="B40" s="11" t="str" cm="1">
        <f t="array" ref="B40">IF(OR($E40="",$E40=0),"",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0" s="11" cm="1">
        <f t="array" ref="C40">IF(OR($E40="",$E40=0),"",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40" s="12">
        <f>IF(OR($E40="",$E40=0),"",
  IFERROR(INDEX('1'!$D:$D, MATCH($C40, '1'!$B:$B, 0)),"")
)</f>
        <v>5000</v>
      </c>
      <c r="E40" s="12" cm="1">
        <f t="array" ref="E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39070000</v>
      </c>
      <c r="F40" s="12">
        <f>IFERROR(
  ROUNDUP( $E40 / (1 + INDEX('1'!$F:$F, MATCH($C40, '1'!$B:$B, 0)) / 100) / $D40, 0),
  ""
)</f>
        <v>7814</v>
      </c>
      <c r="G40" s="12">
        <f>IF(OR($E40="",$E40=0),"",
  IFERROR(
    ROUNDDOWN(
      (
        ($F40*$D40*(1 + INDEX('1'!$F:$F, MATCH($C40, '1'!$B:$B, 0))/100))
        - $E40
      )
      /
      (1 + INDEX('1'!$F:$F, MATCH($C40, '1'!$B:$B, 0))/100),
      0
    ),
  "")
)</f>
        <v>0</v>
      </c>
    </row>
    <row r="41" spans="1:7" s="13" customFormat="1" ht="20" x14ac:dyDescent="0.25">
      <c r="A41" s="11">
        <f>IF(OR($E40="",$E40=0),"",$A$2+INT((ROW()-2)/COUNTIFS('1'!$E$2:$E$99,"&lt;&gt;",'1'!$E$2:$E$99,"&lt;&gt;0")))</f>
        <v>137</v>
      </c>
      <c r="B41" s="11" t="str" cm="1">
        <f t="array" ref="B41">IF(OR($E41="",$E41=0),"",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1" s="11" cm="1">
        <f t="array" ref="C41">IF(OR($E41="",$E41=0),"",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41" s="12">
        <f>IF(OR($E41="",$E41=0),"",
  IFERROR(INDEX('1'!$D:$D, MATCH($C41, '1'!$B:$B, 0)),"")
)</f>
        <v>34500</v>
      </c>
      <c r="E41" s="12" cm="1">
        <f t="array" ref="E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68790000</v>
      </c>
      <c r="F41" s="12">
        <f>IFERROR(
  ROUNDUP( $E41 / (1 + INDEX('1'!$F:$F, MATCH($C41, '1'!$B:$B, 0)) / 100) / $D41, 0),
  ""
)</f>
        <v>1992</v>
      </c>
      <c r="G41" s="12">
        <f>IF(OR($E41="",$E41=0),"",
  IFERROR(
    ROUNDDOWN(
      (
        ($F41*$D41*(1 + INDEX('1'!$F:$F, MATCH($C41, '1'!$B:$B, 0))/100))
        - $E41
      )
      /
      (1 + INDEX('1'!$F:$F, MATCH($C41, '1'!$B:$B, 0))/100),
      0
    ),
  "")
)</f>
        <v>2721</v>
      </c>
    </row>
    <row r="42" spans="1:7" s="13" customFormat="1" ht="20" x14ac:dyDescent="0.25">
      <c r="A42" s="11">
        <f>IF(OR($E41="",$E41=0),"",$A$2+INT((ROW()-2)/COUNTIFS('1'!$E$2:$E$99,"&lt;&gt;",'1'!$E$2:$E$99,"&lt;&gt;0")))</f>
        <v>137</v>
      </c>
      <c r="B42" s="11" t="str" cm="1">
        <f t="array" ref="B42">IF(OR($E42="",$E42=0),"",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2" s="11" cm="1">
        <f t="array" ref="C42">IF(OR($E42="",$E42=0),"",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42" s="12">
        <f>IF(OR($E42="",$E42=0),"",
  IFERROR(INDEX('1'!$D:$D, MATCH($C42, '1'!$B:$B, 0)),"")
)</f>
        <v>66000</v>
      </c>
      <c r="E42" s="12" cm="1">
        <f t="array" ref="E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34395000</v>
      </c>
      <c r="F42" s="12">
        <f>IFERROR(
  ROUNDUP( $E42 / (1 + INDEX('1'!$F:$F, MATCH($C42, '1'!$B:$B, 0)) / 100) / $D42, 0),
  ""
)</f>
        <v>522</v>
      </c>
      <c r="G42" s="12">
        <f>IF(OR($E42="",$E42=0),"",
  IFERROR(
    ROUNDDOWN(
      (
        ($F42*$D42*(1 + INDEX('1'!$F:$F, MATCH($C42, '1'!$B:$B, 0))/100))
        - $E42
      )
      /
      (1 + INDEX('1'!$F:$F, MATCH($C42, '1'!$B:$B, 0))/100),
      0
    ),
  "")
)</f>
        <v>57000</v>
      </c>
    </row>
    <row r="43" spans="1:7" s="13" customFormat="1" ht="20" x14ac:dyDescent="0.25">
      <c r="A43" s="11">
        <f>IF(OR($E42="",$E42=0),"",$A$2+INT((ROW()-2)/COUNTIFS('1'!$E$2:$E$99,"&lt;&gt;",'1'!$E$2:$E$99,"&lt;&gt;0")))</f>
        <v>137</v>
      </c>
      <c r="B43" s="11" t="str" cm="1">
        <f t="array" ref="B43">IF(OR($E43="",$E43=0),"",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3" s="11" cm="1">
        <f t="array" ref="C43">IF(OR($E43="",$E43=0),"",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43" s="12">
        <f>IF(OR($E43="",$E43=0),"",
  IFERROR(INDEX('1'!$D:$D, MATCH($C43, '1'!$B:$B, 0)),"")
)</f>
        <v>5000</v>
      </c>
      <c r="E43" s="12" cm="1">
        <f t="array" ref="E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11465000</v>
      </c>
      <c r="F43" s="12">
        <f>IFERROR(
  ROUNDUP( $E43 / (1 + INDEX('1'!$F:$F, MATCH($C43, '1'!$B:$B, 0)) / 100) / $D43, 0),
  ""
)</f>
        <v>2293</v>
      </c>
      <c r="G43" s="12">
        <f>IF(OR($E43="",$E43=0),"",
  IFERROR(
    ROUNDDOWN(
      (
        ($F43*$D43*(1 + INDEX('1'!$F:$F, MATCH($C43, '1'!$B:$B, 0))/100))
        - $E43
      )
      /
      (1 + INDEX('1'!$F:$F, MATCH($C43, '1'!$B:$B, 0))/100),
      0
    ),
  "")
)</f>
        <v>0</v>
      </c>
    </row>
    <row r="44" spans="1:7" s="13" customFormat="1" ht="20" x14ac:dyDescent="0.25">
      <c r="A44" s="11">
        <f>IF(OR($E43="",$E43=0),"",$A$2+INT((ROW()-2)/COUNTIFS('1'!$E$2:$E$99,"&lt;&gt;",'1'!$E$2:$E$99,"&lt;&gt;0")))</f>
        <v>138</v>
      </c>
      <c r="B44" s="11" t="str" cm="1">
        <f t="array" ref="B44">IF(OR($E44="",$E44=0),"",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4" s="11" cm="1">
        <f t="array" ref="C44">IF(OR($E44="",$E44=0),"",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44" s="12">
        <f>IF(OR($E44="",$E44=0),"",
  IFERROR(INDEX('1'!$D:$D, MATCH($C44, '1'!$B:$B, 0)),"")
)</f>
        <v>34500</v>
      </c>
      <c r="E44" s="12" cm="1">
        <f t="array" ref="E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281616000</v>
      </c>
      <c r="F44" s="12">
        <f>IFERROR(
  ROUNDUP( $E44 / (1 + INDEX('1'!$F:$F, MATCH($C44, '1'!$B:$B, 0)) / 100) / $D44, 0),
  ""
)</f>
        <v>8155</v>
      </c>
      <c r="G44" s="12">
        <f>IF(OR($E44="",$E44=0),"",
  IFERROR(
    ROUNDDOWN(
      (
        ($F44*$D44*(1 + INDEX('1'!$F:$F, MATCH($C44, '1'!$B:$B, 0))/100))
        - $E44
      )
      /
      (1 + INDEX('1'!$F:$F, MATCH($C44, '1'!$B:$B, 0))/100),
      0
    ),
  "")
)</f>
        <v>12834</v>
      </c>
    </row>
    <row r="45" spans="1:7" s="13" customFormat="1" ht="20" x14ac:dyDescent="0.25">
      <c r="A45" s="11">
        <f>IF(OR($E44="",$E44=0),"",$A$2+INT((ROW()-2)/COUNTIFS('1'!$E$2:$E$99,"&lt;&gt;",'1'!$E$2:$E$99,"&lt;&gt;0")))</f>
        <v>138</v>
      </c>
      <c r="B45" s="11" t="str" cm="1">
        <f t="array" ref="B45">IF(OR($E45="",$E45=0),"",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5" s="11" cm="1">
        <f t="array" ref="C45">IF(OR($E45="",$E45=0),"",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45" s="12">
        <f>IF(OR($E45="",$E45=0),"",
  IFERROR(INDEX('1'!$D:$D, MATCH($C45, '1'!$B:$B, 0)),"")
)</f>
        <v>66000</v>
      </c>
      <c r="E45" s="12" cm="1">
        <f t="array" ref="E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140808000</v>
      </c>
      <c r="F45" s="12">
        <f>IFERROR(
  ROUNDUP( $E45 / (1 + INDEX('1'!$F:$F, MATCH($C45, '1'!$B:$B, 0)) / 100) / $D45, 0),
  ""
)</f>
        <v>2134</v>
      </c>
      <c r="G45" s="12">
        <f>IF(OR($E45="",$E45=0),"",
  IFERROR(
    ROUNDDOWN(
      (
        ($F45*$D45*(1 + INDEX('1'!$F:$F, MATCH($C45, '1'!$B:$B, 0))/100))
        - $E45
      )
      /
      (1 + INDEX('1'!$F:$F, MATCH($C45, '1'!$B:$B, 0))/100),
      0
    ),
  "")
)</f>
        <v>36000</v>
      </c>
    </row>
    <row r="46" spans="1:7" s="13" customFormat="1" ht="20" x14ac:dyDescent="0.25">
      <c r="A46" s="11">
        <f>IF(OR($E45="",$E45=0),"",$A$2+INT((ROW()-2)/COUNTIFS('1'!$E$2:$E$99,"&lt;&gt;",'1'!$E$2:$E$99,"&lt;&gt;0")))</f>
        <v>138</v>
      </c>
      <c r="B46" s="11" t="str" cm="1">
        <f t="array" ref="B46">IF(OR($E46="",$E46=0),"",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6" s="11" cm="1">
        <f t="array" ref="C46">IF(OR($E46="",$E46=0),"",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46" s="12">
        <f>IF(OR($E46="",$E46=0),"",
  IFERROR(INDEX('1'!$D:$D, MATCH($C46, '1'!$B:$B, 0)),"")
)</f>
        <v>5000</v>
      </c>
      <c r="E46" s="12" cm="1">
        <f t="array" ref="E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46936000</v>
      </c>
      <c r="F46" s="12">
        <f>IFERROR(
  ROUNDUP( $E46 / (1 + INDEX('1'!$F:$F, MATCH($C46, '1'!$B:$B, 0)) / 100) / $D46, 0),
  ""
)</f>
        <v>9388</v>
      </c>
      <c r="G46" s="12">
        <f>IF(OR($E46="",$E46=0),"",
  IFERROR(
    ROUNDDOWN(
      (
        ($F46*$D46*(1 + INDEX('1'!$F:$F, MATCH($C46, '1'!$B:$B, 0))/100))
        - $E46
      )
      /
      (1 + INDEX('1'!$F:$F, MATCH($C46, '1'!$B:$B, 0))/100),
      0
    ),
  "")
)</f>
        <v>4000</v>
      </c>
    </row>
    <row r="47" spans="1:7" s="13" customFormat="1" ht="20" x14ac:dyDescent="0.25">
      <c r="A47" s="11">
        <f>IF(OR($E46="",$E46=0),"",$A$2+INT((ROW()-2)/COUNTIFS('1'!$E$2:$E$99,"&lt;&gt;",'1'!$E$2:$E$99,"&lt;&gt;0")))</f>
        <v>139</v>
      </c>
      <c r="B47" s="11" t="str" cm="1">
        <f t="array" ref="B47">IF(OR($E47="",$E47=0),"",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7" s="11" cm="1">
        <f t="array" ref="C47">IF(OR($E47="",$E47=0),"",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47" s="12">
        <f>IF(OR($E47="",$E47=0),"",
  IFERROR(INDEX('1'!$D:$D, MATCH($C47, '1'!$B:$B, 0)),"")
)</f>
        <v>34500</v>
      </c>
      <c r="E47" s="12" cm="1">
        <f t="array" ref="E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386844000</v>
      </c>
      <c r="F47" s="12">
        <f>IFERROR(
  ROUNDUP( $E47 / (1 + INDEX('1'!$F:$F, MATCH($C47, '1'!$B:$B, 0)) / 100) / $D47, 0),
  ""
)</f>
        <v>11202</v>
      </c>
      <c r="G47" s="12">
        <f>IF(OR($E47="",$E47=0),"",
  IFERROR(
    ROUNDDOWN(
      (
        ($F47*$D47*(1 + INDEX('1'!$F:$F, MATCH($C47, '1'!$B:$B, 0))/100))
        - $E47
      )
      /
      (1 + INDEX('1'!$F:$F, MATCH($C47, '1'!$B:$B, 0))/100),
      0
    ),
  "")
)</f>
        <v>11457</v>
      </c>
    </row>
    <row r="48" spans="1:7" s="13" customFormat="1" ht="20" x14ac:dyDescent="0.25">
      <c r="A48" s="11">
        <f>IF(OR($E47="",$E47=0),"",$A$2+INT((ROW()-2)/COUNTIFS('1'!$E$2:$E$99,"&lt;&gt;",'1'!$E$2:$E$99,"&lt;&gt;0")))</f>
        <v>139</v>
      </c>
      <c r="B48" s="11" t="str" cm="1">
        <f t="array" ref="B48">IF(OR($E48="",$E48=0),"",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8" s="11" cm="1">
        <f t="array" ref="C48">IF(OR($E48="",$E48=0),"",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48" s="12">
        <f>IF(OR($E48="",$E48=0),"",
  IFERROR(INDEX('1'!$D:$D, MATCH($C48, '1'!$B:$B, 0)),"")
)</f>
        <v>66000</v>
      </c>
      <c r="E48" s="12" cm="1">
        <f t="array" ref="E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193422000</v>
      </c>
      <c r="F48" s="12">
        <f>IFERROR(
  ROUNDUP( $E48 / (1 + INDEX('1'!$F:$F, MATCH($C48, '1'!$B:$B, 0)) / 100) / $D48, 0),
  ""
)</f>
        <v>2931</v>
      </c>
      <c r="G48" s="12">
        <f>IF(OR($E48="",$E48=0),"",
  IFERROR(
    ROUNDDOWN(
      (
        ($F48*$D48*(1 + INDEX('1'!$F:$F, MATCH($C48, '1'!$B:$B, 0))/100))
        - $E48
      )
      /
      (1 + INDEX('1'!$F:$F, MATCH($C48, '1'!$B:$B, 0))/100),
      0
    ),
  "")
)</f>
        <v>24000</v>
      </c>
    </row>
    <row r="49" spans="1:7" s="13" customFormat="1" ht="20" x14ac:dyDescent="0.25">
      <c r="A49" s="11">
        <f>IF(OR($E48="",$E48=0),"",$A$2+INT((ROW()-2)/COUNTIFS('1'!$E$2:$E$99,"&lt;&gt;",'1'!$E$2:$E$99,"&lt;&gt;0")))</f>
        <v>139</v>
      </c>
      <c r="B49" s="11" t="str" cm="1">
        <f t="array" ref="B49">IF(OR($E49="",$E49=0),"",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49" s="11" cm="1">
        <f t="array" ref="C49">IF(OR($E49="",$E49=0),"",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49" s="12">
        <f>IF(OR($E49="",$E49=0),"",
  IFERROR(INDEX('1'!$D:$D, MATCH($C49, '1'!$B:$B, 0)),"")
)</f>
        <v>5000</v>
      </c>
      <c r="E49" s="12" cm="1">
        <f t="array" ref="E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64474000</v>
      </c>
      <c r="F49" s="12">
        <f>IFERROR(
  ROUNDUP( $E49 / (1 + INDEX('1'!$F:$F, MATCH($C49, '1'!$B:$B, 0)) / 100) / $D49, 0),
  ""
)</f>
        <v>12895</v>
      </c>
      <c r="G49" s="12">
        <f>IF(OR($E49="",$E49=0),"",
  IFERROR(
    ROUNDDOWN(
      (
        ($F49*$D49*(1 + INDEX('1'!$F:$F, MATCH($C49, '1'!$B:$B, 0))/100))
        - $E49
      )
      /
      (1 + INDEX('1'!$F:$F, MATCH($C49, '1'!$B:$B, 0))/100),
      0
    ),
  "")
)</f>
        <v>1000</v>
      </c>
    </row>
    <row r="50" spans="1:7" s="13" customFormat="1" ht="20" x14ac:dyDescent="0.25">
      <c r="A50" s="11">
        <f>IF(OR($E49="",$E49=0),"",$A$2+INT((ROW()-2)/COUNTIFS('1'!$E$2:$E$99,"&lt;&gt;",'1'!$E$2:$E$99,"&lt;&gt;0")))</f>
        <v>140</v>
      </c>
      <c r="B50" s="11" t="str" cm="1">
        <f t="array" ref="B50">IF(OR($E50="",$E50=0),"",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0" s="11" cm="1">
        <f t="array" ref="C50">IF(OR($E50="",$E50=0),"",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50" s="12">
        <f>IF(OR($E50="",$E50=0),"",
  IFERROR(INDEX('1'!$D:$D, MATCH($C50, '1'!$B:$B, 0)),"")
)</f>
        <v>34500</v>
      </c>
      <c r="E50" s="12" cm="1">
        <f t="array" ref="E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633126000</v>
      </c>
      <c r="F50" s="12">
        <f>IFERROR(
  ROUNDUP( $E50 / (1 + INDEX('1'!$F:$F, MATCH($C50, '1'!$B:$B, 0)) / 100) / $D50, 0),
  ""
)</f>
        <v>18334</v>
      </c>
      <c r="G50" s="12">
        <f>IF(OR($E50="",$E50=0),"",
  IFERROR(
    ROUNDDOWN(
      (
        ($F50*$D50*(1 + INDEX('1'!$F:$F, MATCH($C50, '1'!$B:$B, 0))/100))
        - $E50
      )
      /
      (1 + INDEX('1'!$F:$F, MATCH($C50, '1'!$B:$B, 0))/100),
      0
    ),
  "")
)</f>
        <v>29493</v>
      </c>
    </row>
    <row r="51" spans="1:7" s="13" customFormat="1" ht="20" x14ac:dyDescent="0.25">
      <c r="A51" s="11">
        <f>IF(OR($E50="",$E50=0),"",$A$2+INT((ROW()-2)/COUNTIFS('1'!$E$2:$E$99,"&lt;&gt;",'1'!$E$2:$E$99,"&lt;&gt;0")))</f>
        <v>140</v>
      </c>
      <c r="B51" s="11" t="str" cm="1">
        <f t="array" ref="B51">IF(OR($E51="",$E51=0),"",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1" s="11" cm="1">
        <f t="array" ref="C51">IF(OR($E51="",$E51=0),"",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51" s="12">
        <f>IF(OR($E51="",$E51=0),"",
  IFERROR(INDEX('1'!$D:$D, MATCH($C51, '1'!$B:$B, 0)),"")
)</f>
        <v>66000</v>
      </c>
      <c r="E51" s="12" cm="1">
        <f t="array" ref="E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316563000</v>
      </c>
      <c r="F51" s="12">
        <f>IFERROR(
  ROUNDUP( $E51 / (1 + INDEX('1'!$F:$F, MATCH($C51, '1'!$B:$B, 0)) / 100) / $D51, 0),
  ""
)</f>
        <v>4797</v>
      </c>
      <c r="G51" s="12">
        <f>IF(OR($E51="",$E51=0),"",
  IFERROR(
    ROUNDDOWN(
      (
        ($F51*$D51*(1 + INDEX('1'!$F:$F, MATCH($C51, '1'!$B:$B, 0))/100))
        - $E51
      )
      /
      (1 + INDEX('1'!$F:$F, MATCH($C51, '1'!$B:$B, 0))/100),
      0
    ),
  "")
)</f>
        <v>39000</v>
      </c>
    </row>
    <row r="52" spans="1:7" s="13" customFormat="1" ht="20" x14ac:dyDescent="0.25">
      <c r="A52" s="11">
        <f>IF(OR($E51="",$E51=0),"",$A$2+INT((ROW()-2)/COUNTIFS('1'!$E$2:$E$99,"&lt;&gt;",'1'!$E$2:$E$99,"&lt;&gt;0")))</f>
        <v>140</v>
      </c>
      <c r="B52" s="11" t="str" cm="1">
        <f t="array" ref="B52">IF(OR($E52="",$E52=0),"",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2" s="11" cm="1">
        <f t="array" ref="C52">IF(OR($E52="",$E52=0),"",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52" s="12">
        <f>IF(OR($E52="",$E52=0),"",
  IFERROR(INDEX('1'!$D:$D, MATCH($C52, '1'!$B:$B, 0)),"")
)</f>
        <v>5000</v>
      </c>
      <c r="E52" s="12" cm="1">
        <f t="array" ref="E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105521000</v>
      </c>
      <c r="F52" s="12">
        <f>IFERROR(
  ROUNDUP( $E52 / (1 + INDEX('1'!$F:$F, MATCH($C52, '1'!$B:$B, 0)) / 100) / $D52, 0),
  ""
)</f>
        <v>21105</v>
      </c>
      <c r="G52" s="12">
        <f>IF(OR($E52="",$E52=0),"",
  IFERROR(
    ROUNDDOWN(
      (
        ($F52*$D52*(1 + INDEX('1'!$F:$F, MATCH($C52, '1'!$B:$B, 0))/100))
        - $E52
      )
      /
      (1 + INDEX('1'!$F:$F, MATCH($C52, '1'!$B:$B, 0))/100),
      0
    ),
  "")
)</f>
        <v>4000</v>
      </c>
    </row>
    <row r="53" spans="1:7" s="13" customFormat="1" ht="20" x14ac:dyDescent="0.25">
      <c r="A53" s="11">
        <f>IF(OR($E52="",$E52=0),"",$A$2+INT((ROW()-2)/COUNTIFS('1'!$E$2:$E$99,"&lt;&gt;",'1'!$E$2:$E$99,"&lt;&gt;0")))</f>
        <v>141</v>
      </c>
      <c r="B53" s="11" t="str" cm="1">
        <f t="array" ref="B53">IF(OR($E53="",$E53=0),"",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3" s="11" cm="1">
        <f t="array" ref="C53">IF(OR($E53="",$E53=0),"",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53" s="12">
        <f>IF(OR($E53="",$E53=0),"",
  IFERROR(INDEX('1'!$D:$D, MATCH($C53, '1'!$B:$B, 0)),"")
)</f>
        <v>34500</v>
      </c>
      <c r="E53" s="12" cm="1">
        <f t="array" ref="E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496662000</v>
      </c>
      <c r="F53" s="12">
        <f>IFERROR(
  ROUNDUP( $E53 / (1 + INDEX('1'!$F:$F, MATCH($C53, '1'!$B:$B, 0)) / 100) / $D53, 0),
  ""
)</f>
        <v>14382</v>
      </c>
      <c r="G53" s="12">
        <f>IF(OR($E53="",$E53=0),"",
  IFERROR(
    ROUNDDOWN(
      (
        ($F53*$D53*(1 + INDEX('1'!$F:$F, MATCH($C53, '1'!$B:$B, 0))/100))
        - $E53
      )
      /
      (1 + INDEX('1'!$F:$F, MATCH($C53, '1'!$B:$B, 0))/100),
      0
    ),
  "")
)</f>
        <v>13165</v>
      </c>
    </row>
    <row r="54" spans="1:7" s="13" customFormat="1" ht="20" x14ac:dyDescent="0.25">
      <c r="A54" s="11">
        <f>IF(OR($E53="",$E53=0),"",$A$2+INT((ROW()-2)/COUNTIFS('1'!$E$2:$E$99,"&lt;&gt;",'1'!$E$2:$E$99,"&lt;&gt;0")))</f>
        <v>141</v>
      </c>
      <c r="B54" s="11" t="str" cm="1">
        <f t="array" ref="B54">IF(OR($E54="",$E54=0),"",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4" s="11" cm="1">
        <f t="array" ref="C54">IF(OR($E54="",$E54=0),"",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54" s="12">
        <f>IF(OR($E54="",$E54=0),"",
  IFERROR(INDEX('1'!$D:$D, MATCH($C54, '1'!$B:$B, 0)),"")
)</f>
        <v>66000</v>
      </c>
      <c r="E54" s="12" cm="1">
        <f t="array" ref="E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248331000</v>
      </c>
      <c r="F54" s="12">
        <f>IFERROR(
  ROUNDUP( $E54 / (1 + INDEX('1'!$F:$F, MATCH($C54, '1'!$B:$B, 0)) / 100) / $D54, 0),
  ""
)</f>
        <v>3763</v>
      </c>
      <c r="G54" s="12">
        <f>IF(OR($E54="",$E54=0),"",
  IFERROR(
    ROUNDDOWN(
      (
        ($F54*$D54*(1 + INDEX('1'!$F:$F, MATCH($C54, '1'!$B:$B, 0))/100))
        - $E54
      )
      /
      (1 + INDEX('1'!$F:$F, MATCH($C54, '1'!$B:$B, 0))/100),
      0
    ),
  "")
)</f>
        <v>27000</v>
      </c>
    </row>
    <row r="55" spans="1:7" s="13" customFormat="1" ht="20" x14ac:dyDescent="0.25">
      <c r="A55" s="11">
        <f>IF(OR($E54="",$E54=0),"",$A$2+INT((ROW()-2)/COUNTIFS('1'!$E$2:$E$99,"&lt;&gt;",'1'!$E$2:$E$99,"&lt;&gt;0")))</f>
        <v>141</v>
      </c>
      <c r="B55" s="11" t="str" cm="1">
        <f t="array" ref="B55">IF(OR($E55="",$E55=0),"",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5" s="11" cm="1">
        <f t="array" ref="C55">IF(OR($E55="",$E55=0),"",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55" s="12">
        <f>IF(OR($E55="",$E55=0),"",
  IFERROR(INDEX('1'!$D:$D, MATCH($C55, '1'!$B:$B, 0)),"")
)</f>
        <v>5000</v>
      </c>
      <c r="E55" s="12" cm="1">
        <f t="array" ref="E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82777000</v>
      </c>
      <c r="F55" s="12">
        <f>IFERROR(
  ROUNDUP( $E55 / (1 + INDEX('1'!$F:$F, MATCH($C55, '1'!$B:$B, 0)) / 100) / $D55, 0),
  ""
)</f>
        <v>16556</v>
      </c>
      <c r="G55" s="12">
        <f>IF(OR($E55="",$E55=0),"",
  IFERROR(
    ROUNDDOWN(
      (
        ($F55*$D55*(1 + INDEX('1'!$F:$F, MATCH($C55, '1'!$B:$B, 0))/100))
        - $E55
      )
      /
      (1 + INDEX('1'!$F:$F, MATCH($C55, '1'!$B:$B, 0))/100),
      0
    ),
  "")
)</f>
        <v>3000</v>
      </c>
    </row>
    <row r="56" spans="1:7" s="13" customFormat="1" ht="20" x14ac:dyDescent="0.25">
      <c r="A56" s="11">
        <f>IF(OR($E55="",$E55=0),"",$A$2+INT((ROW()-2)/COUNTIFS('1'!$E$2:$E$99,"&lt;&gt;",'1'!$E$2:$E$99,"&lt;&gt;0")))</f>
        <v>142</v>
      </c>
      <c r="B56" s="11" t="str" cm="1">
        <f t="array" ref="B56">IF(OR($E56="",$E56=0),"",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6" s="11" cm="1">
        <f t="array" ref="C56">IF(OR($E56="",$E56=0),"",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56" s="12">
        <f>IF(OR($E56="",$E56=0),"",
  IFERROR(INDEX('1'!$D:$D, MATCH($C56, '1'!$B:$B, 0)),"")
)</f>
        <v>34500</v>
      </c>
      <c r="E56" s="12" cm="1">
        <f t="array" ref="E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1560000</v>
      </c>
      <c r="F56" s="12">
        <f>IFERROR(
  ROUNDUP( $E56 / (1 + INDEX('1'!$F:$F, MATCH($C56, '1'!$B:$B, 0)) / 100) / $D56, 0),
  ""
)</f>
        <v>46</v>
      </c>
      <c r="G56" s="12">
        <f>IF(OR($E56="",$E56=0),"",
  IFERROR(
    ROUNDDOWN(
      (
        ($F56*$D56*(1 + INDEX('1'!$F:$F, MATCH($C56, '1'!$B:$B, 0))/100))
        - $E56
      )
      /
      (1 + INDEX('1'!$F:$F, MATCH($C56, '1'!$B:$B, 0))/100),
      0
    ),
  "")
)</f>
        <v>28558</v>
      </c>
    </row>
    <row r="57" spans="1:7" s="13" customFormat="1" ht="20" x14ac:dyDescent="0.25">
      <c r="A57" s="11">
        <f>IF(OR($E56="",$E56=0),"",$A$2+INT((ROW()-2)/COUNTIFS('1'!$E$2:$E$99,"&lt;&gt;",'1'!$E$2:$E$99,"&lt;&gt;0")))</f>
        <v>142</v>
      </c>
      <c r="B57" s="11" t="str" cm="1">
        <f t="array" ref="B57">IF(OR($E57="",$E57=0),"",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7" s="11" cm="1">
        <f t="array" ref="C57">IF(OR($E57="",$E57=0),"",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57" s="12">
        <f>IF(OR($E57="",$E57=0),"",
  IFERROR(INDEX('1'!$D:$D, MATCH($C57, '1'!$B:$B, 0)),"")
)</f>
        <v>66000</v>
      </c>
      <c r="E57" s="12" cm="1">
        <f t="array" ref="E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780000</v>
      </c>
      <c r="F57" s="12">
        <f>IFERROR(
  ROUNDUP( $E57 / (1 + INDEX('1'!$F:$F, MATCH($C57, '1'!$B:$B, 0)) / 100) / $D57, 0),
  ""
)</f>
        <v>12</v>
      </c>
      <c r="G57" s="12">
        <f>IF(OR($E57="",$E57=0),"",
  IFERROR(
    ROUNDDOWN(
      (
        ($F57*$D57*(1 + INDEX('1'!$F:$F, MATCH($C57, '1'!$B:$B, 0))/100))
        - $E57
      )
      /
      (1 + INDEX('1'!$F:$F, MATCH($C57, '1'!$B:$B, 0))/100),
      0
    ),
  "")
)</f>
        <v>12000</v>
      </c>
    </row>
    <row r="58" spans="1:7" s="13" customFormat="1" ht="20" x14ac:dyDescent="0.25">
      <c r="A58" s="11">
        <f>IF(OR($E57="",$E57=0),"",$A$2+INT((ROW()-2)/COUNTIFS('1'!$E$2:$E$99,"&lt;&gt;",'1'!$E$2:$E$99,"&lt;&gt;0")))</f>
        <v>142</v>
      </c>
      <c r="B58" s="11" t="str" cm="1">
        <f t="array" ref="B58">IF(OR($E58="",$E58=0),"",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8" s="11" cm="1">
        <f t="array" ref="C58">IF(OR($E58="",$E58=0),"",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58" s="12">
        <f>IF(OR($E58="",$E58=0),"",
  IFERROR(INDEX('1'!$D:$D, MATCH($C58, '1'!$B:$B, 0)),"")
)</f>
        <v>5000</v>
      </c>
      <c r="E58" s="12" cm="1">
        <f t="array" ref="E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260000</v>
      </c>
      <c r="F58" s="12">
        <f>IFERROR(
  ROUNDUP( $E58 / (1 + INDEX('1'!$F:$F, MATCH($C58, '1'!$B:$B, 0)) / 100) / $D58, 0),
  ""
)</f>
        <v>52</v>
      </c>
      <c r="G58" s="12">
        <f>IF(OR($E58="",$E58=0),"",
  IFERROR(
    ROUNDDOWN(
      (
        ($F58*$D58*(1 + INDEX('1'!$F:$F, MATCH($C58, '1'!$B:$B, 0))/100))
        - $E58
      )
      /
      (1 + INDEX('1'!$F:$F, MATCH($C58, '1'!$B:$B, 0))/100),
      0
    ),
  "")
)</f>
        <v>0</v>
      </c>
    </row>
    <row r="59" spans="1:7" s="13" customFormat="1" ht="20" x14ac:dyDescent="0.25">
      <c r="A59" s="11">
        <f>IF(OR($E58="",$E58=0),"",$A$2+INT((ROW()-2)/COUNTIFS('1'!$E$2:$E$99,"&lt;&gt;",'1'!$E$2:$E$99,"&lt;&gt;0")))</f>
        <v>143</v>
      </c>
      <c r="B59" s="11" t="str" cm="1">
        <f t="array" ref="B59">IF(OR($E59="",$E59=0),"",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59" s="11" cm="1">
        <f t="array" ref="C59">IF(OR($E59="",$E59=0),"",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59" s="12">
        <f>IF(OR($E59="",$E59=0),"",
  IFERROR(INDEX('1'!$D:$D, MATCH($C59, '1'!$B:$B, 0)),"")
)</f>
        <v>34500</v>
      </c>
      <c r="E59" s="12" cm="1">
        <f t="array" ref="E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90540000</v>
      </c>
      <c r="F59" s="12">
        <f>IFERROR(
  ROUNDUP( $E59 / (1 + INDEX('1'!$F:$F, MATCH($C59, '1'!$B:$B, 0)) / 100) / $D59, 0),
  ""
)</f>
        <v>2622</v>
      </c>
      <c r="G59" s="12">
        <f>IF(OR($E59="",$E59=0),"",
  IFERROR(
    ROUNDDOWN(
      (
        ($F59*$D59*(1 + INDEX('1'!$F:$F, MATCH($C59, '1'!$B:$B, 0))/100))
        - $E59
      )
      /
      (1 + INDEX('1'!$F:$F, MATCH($C59, '1'!$B:$B, 0))/100),
      0
    ),
  "")
)</f>
        <v>9449</v>
      </c>
    </row>
    <row r="60" spans="1:7" s="13" customFormat="1" ht="20" x14ac:dyDescent="0.25">
      <c r="A60" s="11">
        <f>IF(OR($E59="",$E59=0),"",$A$2+INT((ROW()-2)/COUNTIFS('1'!$E$2:$E$99,"&lt;&gt;",'1'!$E$2:$E$99,"&lt;&gt;0")))</f>
        <v>143</v>
      </c>
      <c r="B60" s="11" t="str" cm="1">
        <f t="array" ref="B60">IF(OR($E60="",$E60=0),"",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0" s="11" cm="1">
        <f t="array" ref="C60">IF(OR($E60="",$E60=0),"",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60" s="12">
        <f>IF(OR($E60="",$E60=0),"",
  IFERROR(INDEX('1'!$D:$D, MATCH($C60, '1'!$B:$B, 0)),"")
)</f>
        <v>66000</v>
      </c>
      <c r="E60" s="12" cm="1">
        <f t="array" ref="E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45270000</v>
      </c>
      <c r="F60" s="12">
        <f>IFERROR(
  ROUNDUP( $E60 / (1 + INDEX('1'!$F:$F, MATCH($C60, '1'!$B:$B, 0)) / 100) / $D60, 0),
  ""
)</f>
        <v>686</v>
      </c>
      <c r="G60" s="12">
        <f>IF(OR($E60="",$E60=0),"",
  IFERROR(
    ROUNDDOWN(
      (
        ($F60*$D60*(1 + INDEX('1'!$F:$F, MATCH($C60, '1'!$B:$B, 0))/100))
        - $E60
      )
      /
      (1 + INDEX('1'!$F:$F, MATCH($C60, '1'!$B:$B, 0))/100),
      0
    ),
  "")
)</f>
        <v>6000</v>
      </c>
    </row>
    <row r="61" spans="1:7" s="13" customFormat="1" ht="20" x14ac:dyDescent="0.25">
      <c r="A61" s="11">
        <f>IF(OR($E60="",$E60=0),"",$A$2+INT((ROW()-2)/COUNTIFS('1'!$E$2:$E$99,"&lt;&gt;",'1'!$E$2:$E$99,"&lt;&gt;0")))</f>
        <v>143</v>
      </c>
      <c r="B61" s="11" t="str" cm="1">
        <f t="array" ref="B61">IF(OR($E61="",$E61=0),"",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1" s="11" cm="1">
        <f t="array" ref="C61">IF(OR($E61="",$E61=0),"",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61" s="12">
        <f>IF(OR($E61="",$E61=0),"",
  IFERROR(INDEX('1'!$D:$D, MATCH($C61, '1'!$B:$B, 0)),"")
)</f>
        <v>5000</v>
      </c>
      <c r="E61" s="12" cm="1">
        <f t="array" ref="E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15090000</v>
      </c>
      <c r="F61" s="12">
        <f>IFERROR(
  ROUNDUP( $E61 / (1 + INDEX('1'!$F:$F, MATCH($C61, '1'!$B:$B, 0)) / 100) / $D61, 0),
  ""
)</f>
        <v>3018</v>
      </c>
      <c r="G61" s="12">
        <f>IF(OR($E61="",$E61=0),"",
  IFERROR(
    ROUNDDOWN(
      (
        ($F61*$D61*(1 + INDEX('1'!$F:$F, MATCH($C61, '1'!$B:$B, 0))/100))
        - $E61
      )
      /
      (1 + INDEX('1'!$F:$F, MATCH($C61, '1'!$B:$B, 0))/100),
      0
    ),
  "")
)</f>
        <v>0</v>
      </c>
    </row>
    <row r="62" spans="1:7" s="13" customFormat="1" ht="20" x14ac:dyDescent="0.25">
      <c r="A62" s="11">
        <f>IF(OR($E61="",$E61=0),"",$A$2+INT((ROW()-2)/COUNTIFS('1'!$E$2:$E$99,"&lt;&gt;",'1'!$E$2:$E$99,"&lt;&gt;0")))</f>
        <v>144</v>
      </c>
      <c r="B62" s="11" t="str" cm="1">
        <f t="array" ref="B62">IF(OR($E62="",$E62=0),"",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2" s="11" cm="1">
        <f t="array" ref="C62">IF(OR($E62="",$E62=0),"",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62" s="12">
        <f>IF(OR($E62="",$E62=0),"",
  IFERROR(INDEX('1'!$D:$D, MATCH($C62, '1'!$B:$B, 0)),"")
)</f>
        <v>34500</v>
      </c>
      <c r="E62" s="12" cm="1">
        <f t="array" ref="E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16932000</v>
      </c>
      <c r="F62" s="12">
        <f>IFERROR(
  ROUNDUP( $E62 / (1 + INDEX('1'!$F:$F, MATCH($C62, '1'!$B:$B, 0)) / 100) / $D62, 0),
  ""
)</f>
        <v>491</v>
      </c>
      <c r="G62" s="12">
        <f>IF(OR($E62="",$E62=0),"",
  IFERROR(
    ROUNDDOWN(
      (
        ($F62*$D62*(1 + INDEX('1'!$F:$F, MATCH($C62, '1'!$B:$B, 0))/100))
        - $E62
      )
      /
      (1 + INDEX('1'!$F:$F, MATCH($C62, '1'!$B:$B, 0))/100),
      0
    ),
  "")
)</f>
        <v>24415</v>
      </c>
    </row>
    <row r="63" spans="1:7" s="13" customFormat="1" ht="20" x14ac:dyDescent="0.25">
      <c r="A63" s="11">
        <f>IF(OR($E62="",$E62=0),"",$A$2+INT((ROW()-2)/COUNTIFS('1'!$E$2:$E$99,"&lt;&gt;",'1'!$E$2:$E$99,"&lt;&gt;0")))</f>
        <v>144</v>
      </c>
      <c r="B63" s="11" t="str" cm="1">
        <f t="array" ref="B63">IF(OR($E63="",$E63=0),"",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3" s="11" cm="1">
        <f t="array" ref="C63">IF(OR($E63="",$E63=0),"",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63" s="12">
        <f>IF(OR($E63="",$E63=0),"",
  IFERROR(INDEX('1'!$D:$D, MATCH($C63, '1'!$B:$B, 0)),"")
)</f>
        <v>66000</v>
      </c>
      <c r="E63" s="12" cm="1">
        <f t="array" ref="E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8466000</v>
      </c>
      <c r="F63" s="12">
        <f>IFERROR(
  ROUNDUP( $E63 / (1 + INDEX('1'!$F:$F, MATCH($C63, '1'!$B:$B, 0)) / 100) / $D63, 0),
  ""
)</f>
        <v>129</v>
      </c>
      <c r="G63" s="12">
        <f>IF(OR($E63="",$E63=0),"",
  IFERROR(
    ROUNDDOWN(
      (
        ($F63*$D63*(1 + INDEX('1'!$F:$F, MATCH($C63, '1'!$B:$B, 0))/100))
        - $E63
      )
      /
      (1 + INDEX('1'!$F:$F, MATCH($C63, '1'!$B:$B, 0))/100),
      0
    ),
  "")
)</f>
        <v>48000</v>
      </c>
    </row>
    <row r="64" spans="1:7" s="13" customFormat="1" ht="20" x14ac:dyDescent="0.25">
      <c r="A64" s="11">
        <f>IF(OR($E63="",$E63=0),"",$A$2+INT((ROW()-2)/COUNTIFS('1'!$E$2:$E$99,"&lt;&gt;",'1'!$E$2:$E$99,"&lt;&gt;0")))</f>
        <v>144</v>
      </c>
      <c r="B64" s="11" t="str" cm="1">
        <f t="array" ref="B64">IF(OR($E64="",$E64=0),"",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4" s="11" cm="1">
        <f t="array" ref="C64">IF(OR($E64="",$E64=0),"",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64" s="12">
        <f>IF(OR($E64="",$E64=0),"",
  IFERROR(INDEX('1'!$D:$D, MATCH($C64, '1'!$B:$B, 0)),"")
)</f>
        <v>5000</v>
      </c>
      <c r="E64" s="12" cm="1">
        <f t="array" ref="E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2822000</v>
      </c>
      <c r="F64" s="12">
        <f>IFERROR(
  ROUNDUP( $E64 / (1 + INDEX('1'!$F:$F, MATCH($C64, '1'!$B:$B, 0)) / 100) / $D64, 0),
  ""
)</f>
        <v>565</v>
      </c>
      <c r="G64" s="12">
        <f>IF(OR($E64="",$E64=0),"",
  IFERROR(
    ROUNDDOWN(
      (
        ($F64*$D64*(1 + INDEX('1'!$F:$F, MATCH($C64, '1'!$B:$B, 0))/100))
        - $E64
      )
      /
      (1 + INDEX('1'!$F:$F, MATCH($C64, '1'!$B:$B, 0))/100),
      0
    ),
  "")
)</f>
        <v>3000</v>
      </c>
    </row>
    <row r="65" spans="1:7" s="13" customFormat="1" ht="20" x14ac:dyDescent="0.25">
      <c r="A65" s="11">
        <f>IF(OR($E64="",$E64=0),"",$A$2+INT((ROW()-2)/COUNTIFS('1'!$E$2:$E$99,"&lt;&gt;",'1'!$E$2:$E$99,"&lt;&gt;0")))</f>
        <v>145</v>
      </c>
      <c r="B65" s="11" t="str" cm="1">
        <f t="array" ref="B65">IF(OR($E65="",$E65=0),"",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5" s="11" cm="1">
        <f t="array" ref="C65">IF(OR($E65="",$E65=0),"",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65" s="12">
        <f>IF(OR($E65="",$E65=0),"",
  IFERROR(INDEX('1'!$D:$D, MATCH($C65, '1'!$B:$B, 0)),"")
)</f>
        <v>34500</v>
      </c>
      <c r="E65" s="12" cm="1">
        <f t="array" ref="E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26604000</v>
      </c>
      <c r="F65" s="12">
        <f>IFERROR(
  ROUNDUP( $E65 / (1 + INDEX('1'!$F:$F, MATCH($C65, '1'!$B:$B, 0)) / 100) / $D65, 0),
  ""
)</f>
        <v>771</v>
      </c>
      <c r="G65" s="12">
        <f>IF(OR($E65="",$E65=0),"",
  IFERROR(
    ROUNDDOWN(
      (
        ($F65*$D65*(1 + INDEX('1'!$F:$F, MATCH($C65, '1'!$B:$B, 0))/100))
        - $E65
      )
      /
      (1 + INDEX('1'!$F:$F, MATCH($C65, '1'!$B:$B, 0))/100),
      0
    ),
  "")
)</f>
        <v>22077</v>
      </c>
    </row>
    <row r="66" spans="1:7" s="13" customFormat="1" ht="20" x14ac:dyDescent="0.25">
      <c r="A66" s="11">
        <f>IF(OR($E65="",$E65=0),"",$A$2+INT((ROW()-2)/COUNTIFS('1'!$E$2:$E$99,"&lt;&gt;",'1'!$E$2:$E$99,"&lt;&gt;0")))</f>
        <v>145</v>
      </c>
      <c r="B66" s="11" t="str" cm="1">
        <f t="array" ref="B66">IF(OR($E66="",$E66=0),"",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6" s="11" cm="1">
        <f t="array" ref="C66">IF(OR($E66="",$E66=0),"",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66" s="12">
        <f>IF(OR($E66="",$E66=0),"",
  IFERROR(INDEX('1'!$D:$D, MATCH($C66, '1'!$B:$B, 0)),"")
)</f>
        <v>66000</v>
      </c>
      <c r="E66" s="12" cm="1">
        <f t="array" ref="E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13302000</v>
      </c>
      <c r="F66" s="12">
        <f>IFERROR(
  ROUNDUP( $E66 / (1 + INDEX('1'!$F:$F, MATCH($C66, '1'!$B:$B, 0)) / 100) / $D66, 0),
  ""
)</f>
        <v>202</v>
      </c>
      <c r="G66" s="12">
        <f>IF(OR($E66="",$E66=0),"",
  IFERROR(
    ROUNDDOWN(
      (
        ($F66*$D66*(1 + INDEX('1'!$F:$F, MATCH($C66, '1'!$B:$B, 0))/100))
        - $E66
      )
      /
      (1 + INDEX('1'!$F:$F, MATCH($C66, '1'!$B:$B, 0))/100),
      0
    ),
  "")
)</f>
        <v>30000</v>
      </c>
    </row>
    <row r="67" spans="1:7" s="13" customFormat="1" ht="20" x14ac:dyDescent="0.25">
      <c r="A67" s="11">
        <f>IF(OR($E66="",$E66=0),"",$A$2+INT((ROW()-2)/COUNTIFS('1'!$E$2:$E$99,"&lt;&gt;",'1'!$E$2:$E$99,"&lt;&gt;0")))</f>
        <v>145</v>
      </c>
      <c r="B67" s="11" t="str" cm="1">
        <f t="array" ref="B67">IF(OR($E67="",$E67=0),"",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7" s="11" cm="1">
        <f t="array" ref="C67">IF(OR($E67="",$E67=0),"",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67" s="12">
        <f>IF(OR($E67="",$E67=0),"",
  IFERROR(INDEX('1'!$D:$D, MATCH($C67, '1'!$B:$B, 0)),"")
)</f>
        <v>5000</v>
      </c>
      <c r="E67" s="12" cm="1">
        <f t="array" ref="E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4434000</v>
      </c>
      <c r="F67" s="12">
        <f>IFERROR(
  ROUNDUP( $E67 / (1 + INDEX('1'!$F:$F, MATCH($C67, '1'!$B:$B, 0)) / 100) / $D67, 0),
  ""
)</f>
        <v>887</v>
      </c>
      <c r="G67" s="12">
        <f>IF(OR($E67="",$E67=0),"",
  IFERROR(
    ROUNDDOWN(
      (
        ($F67*$D67*(1 + INDEX('1'!$F:$F, MATCH($C67, '1'!$B:$B, 0))/100))
        - $E67
      )
      /
      (1 + INDEX('1'!$F:$F, MATCH($C67, '1'!$B:$B, 0))/100),
      0
    ),
  "")
)</f>
        <v>1000</v>
      </c>
    </row>
    <row r="68" spans="1:7" s="13" customFormat="1" ht="20" x14ac:dyDescent="0.25">
      <c r="A68" s="11">
        <f>IF(OR($E67="",$E67=0),"",$A$2+INT((ROW()-2)/COUNTIFS('1'!$E$2:$E$99,"&lt;&gt;",'1'!$E$2:$E$99,"&lt;&gt;0")))</f>
        <v>146</v>
      </c>
      <c r="B68" s="11" t="str" cm="1">
        <f t="array" ref="B68">IF(OR($E68="",$E68=0),"",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8" s="11" cm="1">
        <f t="array" ref="C68">IF(OR($E68="",$E68=0),"",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68" s="12">
        <f>IF(OR($E68="",$E68=0),"",
  IFERROR(INDEX('1'!$D:$D, MATCH($C68, '1'!$B:$B, 0)),"")
)</f>
        <v>34500</v>
      </c>
      <c r="E68" s="12" cm="1">
        <f t="array" ref="E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28470000</v>
      </c>
      <c r="F68" s="12">
        <f>IFERROR(
  ROUNDUP( $E68 / (1 + INDEX('1'!$F:$F, MATCH($C68, '1'!$B:$B, 0)) / 100) / $D68, 0),
  ""
)</f>
        <v>825</v>
      </c>
      <c r="G68" s="12">
        <f>IF(OR($E68="",$E68=0),"",
  IFERROR(
    ROUNDDOWN(
      (
        ($F68*$D68*(1 + INDEX('1'!$F:$F, MATCH($C68, '1'!$B:$B, 0))/100))
        - $E68
      )
      /
      (1 + INDEX('1'!$F:$F, MATCH($C68, '1'!$B:$B, 0))/100),
      0
    ),
  "")
)</f>
        <v>20941</v>
      </c>
    </row>
    <row r="69" spans="1:7" s="13" customFormat="1" ht="20" x14ac:dyDescent="0.25">
      <c r="A69" s="11">
        <f>IF(OR($E68="",$E68=0),"",$A$2+INT((ROW()-2)/COUNTIFS('1'!$E$2:$E$99,"&lt;&gt;",'1'!$E$2:$E$99,"&lt;&gt;0")))</f>
        <v>146</v>
      </c>
      <c r="B69" s="11" t="str" cm="1">
        <f t="array" ref="B69">IF(OR($E69="",$E69=0),"",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69" s="11" cm="1">
        <f t="array" ref="C69">IF(OR($E69="",$E69=0),"",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69" s="12">
        <f>IF(OR($E69="",$E69=0),"",
  IFERROR(INDEX('1'!$D:$D, MATCH($C69, '1'!$B:$B, 0)),"")
)</f>
        <v>66000</v>
      </c>
      <c r="E69" s="12" cm="1">
        <f t="array" ref="E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14235000</v>
      </c>
      <c r="F69" s="12">
        <f>IFERROR(
  ROUNDUP( $E69 / (1 + INDEX('1'!$F:$F, MATCH($C69, '1'!$B:$B, 0)) / 100) / $D69, 0),
  ""
)</f>
        <v>216</v>
      </c>
      <c r="G69" s="12">
        <f>IF(OR($E69="",$E69=0),"",
  IFERROR(
    ROUNDDOWN(
      (
        ($F69*$D69*(1 + INDEX('1'!$F:$F, MATCH($C69, '1'!$B:$B, 0))/100))
        - $E69
      )
      /
      (1 + INDEX('1'!$F:$F, MATCH($C69, '1'!$B:$B, 0))/100),
      0
    ),
  "")
)</f>
        <v>21000</v>
      </c>
    </row>
    <row r="70" spans="1:7" s="13" customFormat="1" ht="20" x14ac:dyDescent="0.25">
      <c r="A70" s="11">
        <f>IF(OR($E69="",$E69=0),"",$A$2+INT((ROW()-2)/COUNTIFS('1'!$E$2:$E$99,"&lt;&gt;",'1'!$E$2:$E$99,"&lt;&gt;0")))</f>
        <v>146</v>
      </c>
      <c r="B70" s="11" t="str" cm="1">
        <f t="array" ref="B70">IF(OR($E70="",$E70=0),"",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70" s="11" cm="1">
        <f t="array" ref="C70">IF(OR($E70="",$E70=0),"",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70" s="12">
        <f>IF(OR($E70="",$E70=0),"",
  IFERROR(INDEX('1'!$D:$D, MATCH($C70, '1'!$B:$B, 0)),"")
)</f>
        <v>5000</v>
      </c>
      <c r="E70" s="12" cm="1">
        <f t="array" ref="E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4745000</v>
      </c>
      <c r="F70" s="12">
        <f>IFERROR(
  ROUNDUP( $E70 / (1 + INDEX('1'!$F:$F, MATCH($C70, '1'!$B:$B, 0)) / 100) / $D70, 0),
  ""
)</f>
        <v>949</v>
      </c>
      <c r="G70" s="12">
        <f>IF(OR($E70="",$E70=0),"",
  IFERROR(
    ROUNDDOWN(
      (
        ($F70*$D70*(1 + INDEX('1'!$F:$F, MATCH($C70, '1'!$B:$B, 0))/100))
        - $E70
      )
      /
      (1 + INDEX('1'!$F:$F, MATCH($C70, '1'!$B:$B, 0))/100),
      0
    ),
  "")
)</f>
        <v>0</v>
      </c>
    </row>
    <row r="71" spans="1:7" s="13" customFormat="1" ht="20" x14ac:dyDescent="0.25">
      <c r="A71" s="11">
        <f>IF(OR($E70="",$E70=0),"",$A$2+INT((ROW()-2)/COUNTIFS('1'!$E$2:$E$99,"&lt;&gt;",'1'!$E$2:$E$99,"&lt;&gt;0")))</f>
        <v>147</v>
      </c>
      <c r="B71" s="11" t="str" cm="1">
        <f t="array" ref="B71">IF(OR($E71="",$E71=0),"",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71" s="11" cm="1">
        <f t="array" ref="C71">IF(OR($E71="",$E71=0),"",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100</v>
      </c>
      <c r="D71" s="12">
        <f>IF(OR($E71="",$E71=0),"",
  IFERROR(INDEX('1'!$D:$D, MATCH($C71, '1'!$B:$B, 0)),"")
)</f>
        <v>34500</v>
      </c>
      <c r="E71" s="12" cm="1">
        <f t="array" ref="E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50172000</v>
      </c>
      <c r="F71" s="12">
        <f>IFERROR(
  ROUNDUP( $E71 / (1 + INDEX('1'!$F:$F, MATCH($C71, '1'!$B:$B, 0)) / 100) / $D71, 0),
  ""
)</f>
        <v>1453</v>
      </c>
      <c r="G71" s="12">
        <f>IF(OR($E71="",$E71=0),"",
  IFERROR(
    ROUNDDOWN(
      (
        ($F71*$D71*(1 + INDEX('1'!$F:$F, MATCH($C71, '1'!$B:$B, 0))/100))
        - $E71
      )
      /
      (1 + INDEX('1'!$F:$F, MATCH($C71, '1'!$B:$B, 0))/100),
      0
    ),
  "")
)</f>
        <v>6621</v>
      </c>
    </row>
    <row r="72" spans="1:7" s="13" customFormat="1" ht="20" x14ac:dyDescent="0.25">
      <c r="A72" s="11">
        <f>IF(OR($E71="",$E71=0),"",$A$2+INT((ROW()-2)/COUNTIFS('1'!$E$2:$E$99,"&lt;&gt;",'1'!$E$2:$E$99,"&lt;&gt;0")))</f>
        <v>147</v>
      </c>
      <c r="B72" s="11" t="str" cm="1">
        <f t="array" ref="B72">IF(OR($E72="",$E72=0),"",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72" s="11" cm="1">
        <f t="array" ref="C72">IF(OR($E72="",$E72=0),"",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101</v>
      </c>
      <c r="D72" s="12">
        <f>IF(OR($E72="",$E72=0),"",
  IFERROR(INDEX('1'!$D:$D, MATCH($C72, '1'!$B:$B, 0)),"")
)</f>
        <v>66000</v>
      </c>
      <c r="E72" s="12" cm="1">
        <f t="array" ref="E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25086000</v>
      </c>
      <c r="F72" s="12">
        <f>IFERROR(
  ROUNDUP( $E72 / (1 + INDEX('1'!$F:$F, MATCH($C72, '1'!$B:$B, 0)) / 100) / $D72, 0),
  ""
)</f>
        <v>381</v>
      </c>
      <c r="G72" s="12">
        <f>IF(OR($E72="",$E72=0),"",
  IFERROR(
    ROUNDDOWN(
      (
        ($F72*$D72*(1 + INDEX('1'!$F:$F, MATCH($C72, '1'!$B:$B, 0))/100))
        - $E72
      )
      /
      (1 + INDEX('1'!$F:$F, MATCH($C72, '1'!$B:$B, 0))/100),
      0
    ),
  "")
)</f>
        <v>60000</v>
      </c>
    </row>
    <row r="73" spans="1:7" s="13" customFormat="1" ht="20" x14ac:dyDescent="0.25">
      <c r="A73" s="11">
        <f>IF(OR($E72="",$E72=0),"",$A$2+INT((ROW()-2)/COUNTIFS('1'!$E$2:$E$99,"&lt;&gt;",'1'!$E$2:$E$99,"&lt;&gt;0")))</f>
        <v>147</v>
      </c>
      <c r="B73" s="11" t="str" cm="1">
        <f t="array" ref="B73">IF(OR($E73="",$E73=0),"",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>1404/09/28</v>
      </c>
      <c r="C73" s="11" cm="1">
        <f t="array" ref="C73">IF(OR($E73="",$E73=0),"",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>102</v>
      </c>
      <c r="D73" s="12">
        <f>IF(OR($E73="",$E73=0),"",
  IFERROR(INDEX('1'!$D:$D, MATCH($C73, '1'!$B:$B, 0)),"")
)</f>
        <v>5000</v>
      </c>
      <c r="E73" s="12" cm="1">
        <f t="array" ref="E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>8362000</v>
      </c>
      <c r="F73" s="12">
        <f>IFERROR(
  ROUNDUP( $E73 / (1 + INDEX('1'!$F:$F, MATCH($C73, '1'!$B:$B, 0)) / 100) / $D73, 0),
  ""
)</f>
        <v>1673</v>
      </c>
      <c r="G73" s="12">
        <f>IF(OR($E73="",$E73=0),"",
  IFERROR(
    ROUNDDOWN(
      (
        ($F73*$D73*(1 + INDEX('1'!$F:$F, MATCH($C73, '1'!$B:$B, 0))/100))
        - $E73
      )
      /
      (1 + INDEX('1'!$F:$F, MATCH($C73, '1'!$B:$B, 0))/100),
      0
    ),
  "")
)</f>
        <v>3000</v>
      </c>
    </row>
    <row r="74" spans="1:7" s="13" customFormat="1" ht="20" x14ac:dyDescent="0.25">
      <c r="A74" s="11">
        <f>IF(OR($E73="",$E73=0),"",$A$2+INT((ROW()-2)/COUNTIFS('1'!$E$2:$E$99,"&lt;&gt;",'1'!$E$2:$E$99,"&lt;&gt;0")))</f>
        <v>148</v>
      </c>
      <c r="B74" s="11" t="str" cm="1">
        <f t="array" ref="B74">IF(OR($E74="",$E74=0),"",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" s="11" t="str" cm="1">
        <f t="array" ref="C74">IF(OR($E74="",$E74=0),"",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" s="12" t="str">
        <f>IF(OR($E74="",$E74=0),"",
  IFERROR(INDEX('1'!$D:$D, MATCH($C74, '1'!$B:$B, 0)),"")
)</f>
        <v/>
      </c>
      <c r="E74" s="12" t="str" cm="1">
        <f t="array" ref="E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" s="12" t="str">
        <f>IFERROR(
  ROUNDUP( $E74 / (1 + INDEX('1'!$F:$F, MATCH($C74, '1'!$B:$B, 0)) / 100) / $D74, 0),
  ""
)</f>
        <v/>
      </c>
      <c r="G74" s="12" t="str">
        <f>IF(OR($E74="",$E74=0),"",
  IFERROR(
    ROUNDDOWN(
      (
        ($F74*$D74*(1 + INDEX('1'!$F:$F, MATCH($C74, '1'!$B:$B, 0))/100))
        - $E74
      )
      /
      (1 + INDEX('1'!$F:$F, MATCH($C74, '1'!$B:$B, 0))/100),
      0
    ),
  "")
)</f>
        <v/>
      </c>
    </row>
    <row r="75" spans="1:7" s="13" customFormat="1" ht="20" x14ac:dyDescent="0.25">
      <c r="A75" s="11" t="str">
        <f>IF(OR($E74="",$E74=0),"",$A$2+INT((ROW()-2)/COUNTIFS('1'!$E$2:$E$99,"&lt;&gt;",'1'!$E$2:$E$99,"&lt;&gt;0")))</f>
        <v/>
      </c>
      <c r="B75" s="11" t="str" cm="1">
        <f t="array" ref="B75">IF(OR($E75="",$E75=0),"",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" s="11" t="str" cm="1">
        <f t="array" ref="C75">IF(OR($E75="",$E75=0),"",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" s="12" t="str">
        <f>IF(OR($E75="",$E75=0),"",
  IFERROR(INDEX('1'!$D:$D, MATCH($C75, '1'!$B:$B, 0)),"")
)</f>
        <v/>
      </c>
      <c r="E75" s="12" t="str" cm="1">
        <f t="array" ref="E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" s="12" t="str">
        <f>IFERROR(
  ROUNDUP( $E75 / (1 + INDEX('1'!$F:$F, MATCH($C75, '1'!$B:$B, 0)) / 100) / $D75, 0),
  ""
)</f>
        <v/>
      </c>
      <c r="G75" s="12" t="str">
        <f>IF(OR($E75="",$E75=0),"",
  IFERROR(
    ROUNDDOWN(
      (
        ($F75*$D75*(1 + INDEX('1'!$F:$F, MATCH($C75, '1'!$B:$B, 0))/100))
        - $E75
      )
      /
      (1 + INDEX('1'!$F:$F, MATCH($C75, '1'!$B:$B, 0))/100),
      0
    ),
  "")
)</f>
        <v/>
      </c>
    </row>
    <row r="76" spans="1:7" s="13" customFormat="1" ht="20" x14ac:dyDescent="0.25">
      <c r="A76" s="11" t="str">
        <f>IF(OR($E75="",$E75=0),"",$A$2+INT((ROW()-2)/COUNTIFS('1'!$E$2:$E$99,"&lt;&gt;",'1'!$E$2:$E$99,"&lt;&gt;0")))</f>
        <v/>
      </c>
      <c r="B76" s="11" t="str" cm="1">
        <f t="array" ref="B76">IF(OR($E76="",$E76=0),"",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" s="11" t="str" cm="1">
        <f t="array" ref="C76">IF(OR($E76="",$E76=0),"",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" s="12" t="str">
        <f>IF(OR($E76="",$E76=0),"",
  IFERROR(INDEX('1'!$D:$D, MATCH($C76, '1'!$B:$B, 0)),"")
)</f>
        <v/>
      </c>
      <c r="E76" s="12" t="str" cm="1">
        <f t="array" ref="E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" s="12" t="str">
        <f>IFERROR(
  ROUNDUP( $E76 / (1 + INDEX('1'!$F:$F, MATCH($C76, '1'!$B:$B, 0)) / 100) / $D76, 0),
  ""
)</f>
        <v/>
      </c>
      <c r="G76" s="12" t="str">
        <f>IF(OR($E76="",$E76=0),"",
  IFERROR(
    ROUNDDOWN(
      (
        ($F76*$D76*(1 + INDEX('1'!$F:$F, MATCH($C76, '1'!$B:$B, 0))/100))
        - $E76
      )
      /
      (1 + INDEX('1'!$F:$F, MATCH($C76, '1'!$B:$B, 0))/100),
      0
    ),
  "")
)</f>
        <v/>
      </c>
    </row>
    <row r="77" spans="1:7" s="13" customFormat="1" ht="20" x14ac:dyDescent="0.25">
      <c r="A77" s="11" t="str">
        <f>IF(OR($E76="",$E76=0),"",$A$2+INT((ROW()-2)/COUNTIFS('1'!$E$2:$E$99,"&lt;&gt;",'1'!$E$2:$E$99,"&lt;&gt;0")))</f>
        <v/>
      </c>
      <c r="B77" s="11" t="str" cm="1">
        <f t="array" ref="B77">IF(OR($E77="",$E77=0),"",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" s="11" t="str" cm="1">
        <f t="array" ref="C77">IF(OR($E77="",$E77=0),"",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" s="12" t="str">
        <f>IF(OR($E77="",$E77=0),"",
  IFERROR(INDEX('1'!$D:$D, MATCH($C77, '1'!$B:$B, 0)),"")
)</f>
        <v/>
      </c>
      <c r="E77" s="12" t="str" cm="1">
        <f t="array" ref="E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" s="12" t="str">
        <f>IFERROR(
  ROUNDUP( $E77 / (1 + INDEX('1'!$F:$F, MATCH($C77, '1'!$B:$B, 0)) / 100) / $D77, 0),
  ""
)</f>
        <v/>
      </c>
      <c r="G77" s="12" t="str">
        <f>IF(OR($E77="",$E77=0),"",
  IFERROR(
    ROUNDDOWN(
      (
        ($F77*$D77*(1 + INDEX('1'!$F:$F, MATCH($C77, '1'!$B:$B, 0))/100))
        - $E77
      )
      /
      (1 + INDEX('1'!$F:$F, MATCH($C77, '1'!$B:$B, 0))/100),
      0
    ),
  "")
)</f>
        <v/>
      </c>
    </row>
    <row r="78" spans="1:7" s="13" customFormat="1" ht="20" x14ac:dyDescent="0.25">
      <c r="A78" s="11" t="str">
        <f>IF(OR($E77="",$E77=0),"",$A$2+INT((ROW()-2)/COUNTIFS('1'!$E$2:$E$99,"&lt;&gt;",'1'!$E$2:$E$99,"&lt;&gt;0")))</f>
        <v/>
      </c>
      <c r="B78" s="11" t="str" cm="1">
        <f t="array" ref="B78">IF(OR($E78="",$E78=0),"",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" s="11" t="str" cm="1">
        <f t="array" ref="C78">IF(OR($E78="",$E78=0),"",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" s="12" t="str">
        <f>IF(OR($E78="",$E78=0),"",
  IFERROR(INDEX('1'!$D:$D, MATCH($C78, '1'!$B:$B, 0)),"")
)</f>
        <v/>
      </c>
      <c r="E78" s="12" t="str" cm="1">
        <f t="array" ref="E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" s="12" t="str">
        <f>IFERROR(
  ROUNDUP( $E78 / (1 + INDEX('1'!$F:$F, MATCH($C78, '1'!$B:$B, 0)) / 100) / $D78, 0),
  ""
)</f>
        <v/>
      </c>
      <c r="G78" s="12" t="str">
        <f>IF(OR($E78="",$E78=0),"",
  IFERROR(
    ROUNDDOWN(
      (
        ($F78*$D78*(1 + INDEX('1'!$F:$F, MATCH($C78, '1'!$B:$B, 0))/100))
        - $E78
      )
      /
      (1 + INDEX('1'!$F:$F, MATCH($C78, '1'!$B:$B, 0))/100),
      0
    ),
  "")
)</f>
        <v/>
      </c>
    </row>
    <row r="79" spans="1:7" s="13" customFormat="1" ht="20" x14ac:dyDescent="0.25">
      <c r="A79" s="11" t="str">
        <f>IF(OR($E78="",$E78=0),"",$A$2+INT((ROW()-2)/COUNTIFS('1'!$E$2:$E$99,"&lt;&gt;",'1'!$E$2:$E$99,"&lt;&gt;0")))</f>
        <v/>
      </c>
      <c r="B79" s="11" t="str" cm="1">
        <f t="array" ref="B79">IF(OR($E79="",$E79=0),"",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" s="11" t="str" cm="1">
        <f t="array" ref="C79">IF(OR($E79="",$E79=0),"",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" s="12" t="str">
        <f>IF(OR($E79="",$E79=0),"",
  IFERROR(INDEX('1'!$D:$D, MATCH($C79, '1'!$B:$B, 0)),"")
)</f>
        <v/>
      </c>
      <c r="E79" s="12" t="str" cm="1">
        <f t="array" ref="E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" s="12" t="str">
        <f>IFERROR(
  ROUNDUP( $E79 / (1 + INDEX('1'!$F:$F, MATCH($C79, '1'!$B:$B, 0)) / 100) / $D79, 0),
  ""
)</f>
        <v/>
      </c>
      <c r="G79" s="12" t="str">
        <f>IF(OR($E79="",$E79=0),"",
  IFERROR(
    ROUNDDOWN(
      (
        ($F79*$D79*(1 + INDEX('1'!$F:$F, MATCH($C79, '1'!$B:$B, 0))/100))
        - $E79
      )
      /
      (1 + INDEX('1'!$F:$F, MATCH($C79, '1'!$B:$B, 0))/100),
      0
    ),
  "")
)</f>
        <v/>
      </c>
    </row>
    <row r="80" spans="1:7" s="13" customFormat="1" ht="20" x14ac:dyDescent="0.25">
      <c r="A80" s="11" t="str">
        <f>IF(OR($E79="",$E79=0),"",$A$2+INT((ROW()-2)/COUNTIFS('1'!$E$2:$E$99,"&lt;&gt;",'1'!$E$2:$E$99,"&lt;&gt;0")))</f>
        <v/>
      </c>
      <c r="B80" s="11" t="str" cm="1">
        <f t="array" ref="B80">IF(OR($E80="",$E80=0),"",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" s="11" t="str" cm="1">
        <f t="array" ref="C80">IF(OR($E80="",$E80=0),"",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" s="12" t="str">
        <f>IF(OR($E80="",$E80=0),"",
  IFERROR(INDEX('1'!$D:$D, MATCH($C80, '1'!$B:$B, 0)),"")
)</f>
        <v/>
      </c>
      <c r="E80" s="12" t="str" cm="1">
        <f t="array" ref="E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" s="12" t="str">
        <f>IFERROR(
  ROUNDUP( $E80 / (1 + INDEX('1'!$F:$F, MATCH($C80, '1'!$B:$B, 0)) / 100) / $D80, 0),
  ""
)</f>
        <v/>
      </c>
      <c r="G80" s="12" t="str">
        <f>IF(OR($E80="",$E80=0),"",
  IFERROR(
    ROUNDDOWN(
      (
        ($F80*$D80*(1 + INDEX('1'!$F:$F, MATCH($C80, '1'!$B:$B, 0))/100))
        - $E80
      )
      /
      (1 + INDEX('1'!$F:$F, MATCH($C80, '1'!$B:$B, 0))/100),
      0
    ),
  "")
)</f>
        <v/>
      </c>
    </row>
    <row r="81" spans="1:7" s="13" customFormat="1" ht="20" x14ac:dyDescent="0.25">
      <c r="A81" s="11" t="str">
        <f>IF(OR($E80="",$E80=0),"",$A$2+INT((ROW()-2)/COUNTIFS('1'!$E$2:$E$99,"&lt;&gt;",'1'!$E$2:$E$99,"&lt;&gt;0")))</f>
        <v/>
      </c>
      <c r="B81" s="11" t="str" cm="1">
        <f t="array" ref="B81">IF(OR($E81="",$E81=0),"",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" s="11" t="str" cm="1">
        <f t="array" ref="C81">IF(OR($E81="",$E81=0),"",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" s="12" t="str">
        <f>IF(OR($E81="",$E81=0),"",
  IFERROR(INDEX('1'!$D:$D, MATCH($C81, '1'!$B:$B, 0)),"")
)</f>
        <v/>
      </c>
      <c r="E81" s="12" t="str" cm="1">
        <f t="array" ref="E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" s="12" t="str">
        <f>IFERROR(
  ROUNDUP( $E81 / (1 + INDEX('1'!$F:$F, MATCH($C81, '1'!$B:$B, 0)) / 100) / $D81, 0),
  ""
)</f>
        <v/>
      </c>
      <c r="G81" s="12" t="str">
        <f>IF(OR($E81="",$E81=0),"",
  IFERROR(
    ROUNDDOWN(
      (
        ($F81*$D81*(1 + INDEX('1'!$F:$F, MATCH($C81, '1'!$B:$B, 0))/100))
        - $E81
      )
      /
      (1 + INDEX('1'!$F:$F, MATCH($C81, '1'!$B:$B, 0))/100),
      0
    ),
  "")
)</f>
        <v/>
      </c>
    </row>
    <row r="82" spans="1:7" s="13" customFormat="1" ht="20" x14ac:dyDescent="0.25">
      <c r="A82" s="11" t="str">
        <f>IF(OR($E81="",$E81=0),"",$A$2+INT((ROW()-2)/COUNTIFS('1'!$E$2:$E$99,"&lt;&gt;",'1'!$E$2:$E$99,"&lt;&gt;0")))</f>
        <v/>
      </c>
      <c r="B82" s="11" t="str" cm="1">
        <f t="array" ref="B82">IF(OR($E82="",$E82=0),"",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" s="11" t="str" cm="1">
        <f t="array" ref="C82">IF(OR($E82="",$E82=0),"",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" s="12" t="str">
        <f>IF(OR($E82="",$E82=0),"",
  IFERROR(INDEX('1'!$D:$D, MATCH($C82, '1'!$B:$B, 0)),"")
)</f>
        <v/>
      </c>
      <c r="E82" s="12" t="str" cm="1">
        <f t="array" ref="E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" s="12" t="str">
        <f>IFERROR(
  ROUNDUP( $E82 / (1 + INDEX('1'!$F:$F, MATCH($C82, '1'!$B:$B, 0)) / 100) / $D82, 0),
  ""
)</f>
        <v/>
      </c>
      <c r="G82" s="12" t="str">
        <f>IF(OR($E82="",$E82=0),"",
  IFERROR(
    ROUNDDOWN(
      (
        ($F82*$D82*(1 + INDEX('1'!$F:$F, MATCH($C82, '1'!$B:$B, 0))/100))
        - $E82
      )
      /
      (1 + INDEX('1'!$F:$F, MATCH($C82, '1'!$B:$B, 0))/100),
      0
    ),
  "")
)</f>
        <v/>
      </c>
    </row>
    <row r="83" spans="1:7" s="13" customFormat="1" ht="20" x14ac:dyDescent="0.25">
      <c r="A83" s="11" t="str">
        <f>IF(OR($E82="",$E82=0),"",$A$2+INT((ROW()-2)/COUNTIFS('1'!$E$2:$E$99,"&lt;&gt;",'1'!$E$2:$E$99,"&lt;&gt;0")))</f>
        <v/>
      </c>
      <c r="B83" s="11" t="str" cm="1">
        <f t="array" ref="B83">IF(OR($E83="",$E83=0),"",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" s="11" t="str" cm="1">
        <f t="array" ref="C83">IF(OR($E83="",$E83=0),"",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" s="12" t="str">
        <f>IF(OR($E83="",$E83=0),"",
  IFERROR(INDEX('1'!$D:$D, MATCH($C83, '1'!$B:$B, 0)),"")
)</f>
        <v/>
      </c>
      <c r="E83" s="12" t="str" cm="1">
        <f t="array" ref="E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" s="12" t="str">
        <f>IFERROR(
  ROUNDUP( $E83 / (1 + INDEX('1'!$F:$F, MATCH($C83, '1'!$B:$B, 0)) / 100) / $D83, 0),
  ""
)</f>
        <v/>
      </c>
      <c r="G83" s="12" t="str">
        <f>IF(OR($E83="",$E83=0),"",
  IFERROR(
    ROUNDDOWN(
      (
        ($F83*$D83*(1 + INDEX('1'!$F:$F, MATCH($C83, '1'!$B:$B, 0))/100))
        - $E83
      )
      /
      (1 + INDEX('1'!$F:$F, MATCH($C83, '1'!$B:$B, 0))/100),
      0
    ),
  "")
)</f>
        <v/>
      </c>
    </row>
    <row r="84" spans="1:7" s="13" customFormat="1" ht="20" x14ac:dyDescent="0.25">
      <c r="A84" s="11" t="str">
        <f>IF(OR($E83="",$E83=0),"",$A$2+INT((ROW()-2)/COUNTIFS('1'!$E$2:$E$99,"&lt;&gt;",'1'!$E$2:$E$99,"&lt;&gt;0")))</f>
        <v/>
      </c>
      <c r="B84" s="11" t="str" cm="1">
        <f t="array" ref="B84">IF(OR($E84="",$E84=0),"",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" s="11" t="str" cm="1">
        <f t="array" ref="C84">IF(OR($E84="",$E84=0),"",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" s="12" t="str">
        <f>IF(OR($E84="",$E84=0),"",
  IFERROR(INDEX('1'!$D:$D, MATCH($C84, '1'!$B:$B, 0)),"")
)</f>
        <v/>
      </c>
      <c r="E84" s="12" t="str" cm="1">
        <f t="array" ref="E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" s="12" t="str">
        <f>IFERROR(
  ROUNDUP( $E84 / (1 + INDEX('1'!$F:$F, MATCH($C84, '1'!$B:$B, 0)) / 100) / $D84, 0),
  ""
)</f>
        <v/>
      </c>
      <c r="G84" s="12" t="str">
        <f>IF(OR($E84="",$E84=0),"",
  IFERROR(
    ROUNDDOWN(
      (
        ($F84*$D84*(1 + INDEX('1'!$F:$F, MATCH($C84, '1'!$B:$B, 0))/100))
        - $E84
      )
      /
      (1 + INDEX('1'!$F:$F, MATCH($C84, '1'!$B:$B, 0))/100),
      0
    ),
  "")
)</f>
        <v/>
      </c>
    </row>
    <row r="85" spans="1:7" s="13" customFormat="1" ht="20" x14ac:dyDescent="0.25">
      <c r="A85" s="11" t="str">
        <f>IF(OR($E84="",$E84=0),"",$A$2+INT((ROW()-2)/COUNTIFS('1'!$E$2:$E$99,"&lt;&gt;",'1'!$E$2:$E$99,"&lt;&gt;0")))</f>
        <v/>
      </c>
      <c r="B85" s="11" t="str" cm="1">
        <f t="array" ref="B85">IF(OR($E85="",$E85=0),"",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" s="11" t="str" cm="1">
        <f t="array" ref="C85">IF(OR($E85="",$E85=0),"",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" s="12" t="str">
        <f>IF(OR($E85="",$E85=0),"",
  IFERROR(INDEX('1'!$D:$D, MATCH($C85, '1'!$B:$B, 0)),"")
)</f>
        <v/>
      </c>
      <c r="E85" s="12" t="str" cm="1">
        <f t="array" ref="E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" s="12" t="str">
        <f>IFERROR(
  ROUNDUP( $E85 / (1 + INDEX('1'!$F:$F, MATCH($C85, '1'!$B:$B, 0)) / 100) / $D85, 0),
  ""
)</f>
        <v/>
      </c>
      <c r="G85" s="12" t="str">
        <f>IF(OR($E85="",$E85=0),"",
  IFERROR(
    ROUNDDOWN(
      (
        ($F85*$D85*(1 + INDEX('1'!$F:$F, MATCH($C85, '1'!$B:$B, 0))/100))
        - $E85
      )
      /
      (1 + INDEX('1'!$F:$F, MATCH($C85, '1'!$B:$B, 0))/100),
      0
    ),
  "")
)</f>
        <v/>
      </c>
    </row>
    <row r="86" spans="1:7" s="13" customFormat="1" ht="20" x14ac:dyDescent="0.25">
      <c r="A86" s="11" t="str">
        <f>IF(OR($E85="",$E85=0),"",$A$2+INT((ROW()-2)/COUNTIFS('1'!$E$2:$E$99,"&lt;&gt;",'1'!$E$2:$E$99,"&lt;&gt;0")))</f>
        <v/>
      </c>
      <c r="B86" s="11" t="str" cm="1">
        <f t="array" ref="B86">IF(OR($E86="",$E86=0),"",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" s="11" t="str" cm="1">
        <f t="array" ref="C86">IF(OR($E86="",$E86=0),"",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" s="12" t="str">
        <f>IF(OR($E86="",$E86=0),"",
  IFERROR(INDEX('1'!$D:$D, MATCH($C86, '1'!$B:$B, 0)),"")
)</f>
        <v/>
      </c>
      <c r="E86" s="12" t="str" cm="1">
        <f t="array" ref="E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" s="12" t="str">
        <f>IFERROR(
  ROUNDUP( $E86 / (1 + INDEX('1'!$F:$F, MATCH($C86, '1'!$B:$B, 0)) / 100) / $D86, 0),
  ""
)</f>
        <v/>
      </c>
      <c r="G86" s="12" t="str">
        <f>IF(OR($E86="",$E86=0),"",
  IFERROR(
    ROUNDDOWN(
      (
        ($F86*$D86*(1 + INDEX('1'!$F:$F, MATCH($C86, '1'!$B:$B, 0))/100))
        - $E86
      )
      /
      (1 + INDEX('1'!$F:$F, MATCH($C86, '1'!$B:$B, 0))/100),
      0
    ),
  "")
)</f>
        <v/>
      </c>
    </row>
    <row r="87" spans="1:7" s="13" customFormat="1" ht="20" x14ac:dyDescent="0.25">
      <c r="A87" s="11" t="str">
        <f>IF(OR($E86="",$E86=0),"",$A$2+INT((ROW()-2)/COUNTIFS('1'!$E$2:$E$99,"&lt;&gt;",'1'!$E$2:$E$99,"&lt;&gt;0")))</f>
        <v/>
      </c>
      <c r="B87" s="11" t="str" cm="1">
        <f t="array" ref="B87">IF(OR($E87="",$E87=0),"",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" s="11" t="str" cm="1">
        <f t="array" ref="C87">IF(OR($E87="",$E87=0),"",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" s="12" t="str">
        <f>IF(OR($E87="",$E87=0),"",
  IFERROR(INDEX('1'!$D:$D, MATCH($C87, '1'!$B:$B, 0)),"")
)</f>
        <v/>
      </c>
      <c r="E87" s="12" t="str" cm="1">
        <f t="array" ref="E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" s="12" t="str">
        <f>IFERROR(
  ROUNDUP( $E87 / (1 + INDEX('1'!$F:$F, MATCH($C87, '1'!$B:$B, 0)) / 100) / $D87, 0),
  ""
)</f>
        <v/>
      </c>
      <c r="G87" s="12" t="str">
        <f>IF(OR($E87="",$E87=0),"",
  IFERROR(
    ROUNDDOWN(
      (
        ($F87*$D87*(1 + INDEX('1'!$F:$F, MATCH($C87, '1'!$B:$B, 0))/100))
        - $E87
      )
      /
      (1 + INDEX('1'!$F:$F, MATCH($C87, '1'!$B:$B, 0))/100),
      0
    ),
  "")
)</f>
        <v/>
      </c>
    </row>
    <row r="88" spans="1:7" s="13" customFormat="1" ht="20" x14ac:dyDescent="0.25">
      <c r="A88" s="11" t="str">
        <f>IF(OR($E87="",$E87=0),"",$A$2+INT((ROW()-2)/COUNTIFS('1'!$E$2:$E$99,"&lt;&gt;",'1'!$E$2:$E$99,"&lt;&gt;0")))</f>
        <v/>
      </c>
      <c r="B88" s="11" t="str" cm="1">
        <f t="array" ref="B88">IF(OR($E88="",$E88=0),"",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" s="11" t="str" cm="1">
        <f t="array" ref="C88">IF(OR($E88="",$E88=0),"",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" s="12" t="str">
        <f>IF(OR($E88="",$E88=0),"",
  IFERROR(INDEX('1'!$D:$D, MATCH($C88, '1'!$B:$B, 0)),"")
)</f>
        <v/>
      </c>
      <c r="E88" s="12" t="str" cm="1">
        <f t="array" ref="E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" s="12" t="str">
        <f>IFERROR(
  ROUNDUP( $E88 / (1 + INDEX('1'!$F:$F, MATCH($C88, '1'!$B:$B, 0)) / 100) / $D88, 0),
  ""
)</f>
        <v/>
      </c>
      <c r="G88" s="12" t="str">
        <f>IF(OR($E88="",$E88=0),"",
  IFERROR(
    ROUNDDOWN(
      (
        ($F88*$D88*(1 + INDEX('1'!$F:$F, MATCH($C88, '1'!$B:$B, 0))/100))
        - $E88
      )
      /
      (1 + INDEX('1'!$F:$F, MATCH($C88, '1'!$B:$B, 0))/100),
      0
    ),
  "")
)</f>
        <v/>
      </c>
    </row>
    <row r="89" spans="1:7" s="13" customFormat="1" ht="20" x14ac:dyDescent="0.25">
      <c r="A89" s="11" t="str">
        <f>IF(OR($E88="",$E88=0),"",$A$2+INT((ROW()-2)/COUNTIFS('1'!$E$2:$E$99,"&lt;&gt;",'1'!$E$2:$E$99,"&lt;&gt;0")))</f>
        <v/>
      </c>
      <c r="B89" s="11" t="str" cm="1">
        <f t="array" ref="B89">IF(OR($E89="",$E89=0),"",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" s="11" t="str" cm="1">
        <f t="array" ref="C89">IF(OR($E89="",$E89=0),"",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" s="12" t="str">
        <f>IF(OR($E89="",$E89=0),"",
  IFERROR(INDEX('1'!$D:$D, MATCH($C89, '1'!$B:$B, 0)),"")
)</f>
        <v/>
      </c>
      <c r="E89" s="12" t="str" cm="1">
        <f t="array" ref="E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" s="12" t="str">
        <f>IFERROR(
  ROUNDUP( $E89 / (1 + INDEX('1'!$F:$F, MATCH($C89, '1'!$B:$B, 0)) / 100) / $D89, 0),
  ""
)</f>
        <v/>
      </c>
      <c r="G89" s="12" t="str">
        <f>IF(OR($E89="",$E89=0),"",
  IFERROR(
    ROUNDDOWN(
      (
        ($F89*$D89*(1 + INDEX('1'!$F:$F, MATCH($C89, '1'!$B:$B, 0))/100))
        - $E89
      )
      /
      (1 + INDEX('1'!$F:$F, MATCH($C89, '1'!$B:$B, 0))/100),
      0
    ),
  "")
)</f>
        <v/>
      </c>
    </row>
    <row r="90" spans="1:7" s="13" customFormat="1" ht="20" x14ac:dyDescent="0.25">
      <c r="A90" s="11" t="str">
        <f>IF(OR($E89="",$E89=0),"",$A$2+INT((ROW()-2)/COUNTIFS('1'!$E$2:$E$99,"&lt;&gt;",'1'!$E$2:$E$99,"&lt;&gt;0")))</f>
        <v/>
      </c>
      <c r="B90" s="11" t="str" cm="1">
        <f t="array" ref="B90">IF(OR($E90="",$E90=0),"",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" s="11" t="str" cm="1">
        <f t="array" ref="C90">IF(OR($E90="",$E90=0),"",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" s="12" t="str">
        <f>IF(OR($E90="",$E90=0),"",
  IFERROR(INDEX('1'!$D:$D, MATCH($C90, '1'!$B:$B, 0)),"")
)</f>
        <v/>
      </c>
      <c r="E90" s="12" t="str" cm="1">
        <f t="array" ref="E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" s="12" t="str">
        <f>IFERROR(
  ROUNDUP( $E90 / (1 + INDEX('1'!$F:$F, MATCH($C90, '1'!$B:$B, 0)) / 100) / $D90, 0),
  ""
)</f>
        <v/>
      </c>
      <c r="G90" s="12" t="str">
        <f>IF(OR($E90="",$E90=0),"",
  IFERROR(
    ROUNDDOWN(
      (
        ($F90*$D90*(1 + INDEX('1'!$F:$F, MATCH($C90, '1'!$B:$B, 0))/100))
        - $E90
      )
      /
      (1 + INDEX('1'!$F:$F, MATCH($C90, '1'!$B:$B, 0))/100),
      0
    ),
  "")
)</f>
        <v/>
      </c>
    </row>
    <row r="91" spans="1:7" s="13" customFormat="1" ht="20" x14ac:dyDescent="0.25">
      <c r="A91" s="11" t="str">
        <f>IF(OR($E90="",$E90=0),"",$A$2+INT((ROW()-2)/COUNTIFS('1'!$E$2:$E$99,"&lt;&gt;",'1'!$E$2:$E$99,"&lt;&gt;0")))</f>
        <v/>
      </c>
      <c r="B91" s="11" t="str" cm="1">
        <f t="array" ref="B91">IF(OR($E91="",$E91=0),"",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" s="11" t="str" cm="1">
        <f t="array" ref="C91">IF(OR($E91="",$E91=0),"",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" s="12" t="str">
        <f>IF(OR($E91="",$E91=0),"",
  IFERROR(INDEX('1'!$D:$D, MATCH($C91, '1'!$B:$B, 0)),"")
)</f>
        <v/>
      </c>
      <c r="E91" s="12" t="str" cm="1">
        <f t="array" ref="E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" s="12" t="str">
        <f>IFERROR(
  ROUNDUP( $E91 / (1 + INDEX('1'!$F:$F, MATCH($C91, '1'!$B:$B, 0)) / 100) / $D91, 0),
  ""
)</f>
        <v/>
      </c>
      <c r="G91" s="12" t="str">
        <f>IF(OR($E91="",$E91=0),"",
  IFERROR(
    ROUNDDOWN(
      (
        ($F91*$D91*(1 + INDEX('1'!$F:$F, MATCH($C91, '1'!$B:$B, 0))/100))
        - $E91
      )
      /
      (1 + INDEX('1'!$F:$F, MATCH($C91, '1'!$B:$B, 0))/100),
      0
    ),
  "")
)</f>
        <v/>
      </c>
    </row>
    <row r="92" spans="1:7" s="13" customFormat="1" ht="20" x14ac:dyDescent="0.25">
      <c r="A92" s="11" t="str">
        <f>IF(OR($E91="",$E91=0),"",$A$2+INT((ROW()-2)/COUNTIFS('1'!$E$2:$E$99,"&lt;&gt;",'1'!$E$2:$E$99,"&lt;&gt;0")))</f>
        <v/>
      </c>
      <c r="B92" s="11" t="str" cm="1">
        <f t="array" ref="B92">IF(OR($E92="",$E92=0),"",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" s="11" t="str" cm="1">
        <f t="array" ref="C92">IF(OR($E92="",$E92=0),"",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" s="12" t="str">
        <f>IF(OR($E92="",$E92=0),"",
  IFERROR(INDEX('1'!$D:$D, MATCH($C92, '1'!$B:$B, 0)),"")
)</f>
        <v/>
      </c>
      <c r="E92" s="12" t="str" cm="1">
        <f t="array" ref="E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" s="12" t="str">
        <f>IFERROR(
  ROUNDUP( $E92 / (1 + INDEX('1'!$F:$F, MATCH($C92, '1'!$B:$B, 0)) / 100) / $D92, 0),
  ""
)</f>
        <v/>
      </c>
      <c r="G92" s="12" t="str">
        <f>IF(OR($E92="",$E92=0),"",
  IFERROR(
    ROUNDDOWN(
      (
        ($F92*$D92*(1 + INDEX('1'!$F:$F, MATCH($C92, '1'!$B:$B, 0))/100))
        - $E92
      )
      /
      (1 + INDEX('1'!$F:$F, MATCH($C92, '1'!$B:$B, 0))/100),
      0
    ),
  "")
)</f>
        <v/>
      </c>
    </row>
    <row r="93" spans="1:7" s="13" customFormat="1" ht="20" x14ac:dyDescent="0.25">
      <c r="A93" s="11" t="str">
        <f>IF(OR($E92="",$E92=0),"",$A$2+INT((ROW()-2)/COUNTIFS('1'!$E$2:$E$99,"&lt;&gt;",'1'!$E$2:$E$99,"&lt;&gt;0")))</f>
        <v/>
      </c>
      <c r="B93" s="11" t="str" cm="1">
        <f t="array" ref="B93">IF(OR($E93="",$E93=0),"",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" s="11" t="str" cm="1">
        <f t="array" ref="C93">IF(OR($E93="",$E93=0),"",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" s="12" t="str">
        <f>IF(OR($E93="",$E93=0),"",
  IFERROR(INDEX('1'!$D:$D, MATCH($C93, '1'!$B:$B, 0)),"")
)</f>
        <v/>
      </c>
      <c r="E93" s="12" t="str" cm="1">
        <f t="array" ref="E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" s="12" t="str">
        <f>IFERROR(
  ROUNDUP( $E93 / (1 + INDEX('1'!$F:$F, MATCH($C93, '1'!$B:$B, 0)) / 100) / $D93, 0),
  ""
)</f>
        <v/>
      </c>
      <c r="G93" s="12" t="str">
        <f>IF(OR($E93="",$E93=0),"",
  IFERROR(
    ROUNDDOWN(
      (
        ($F93*$D93*(1 + INDEX('1'!$F:$F, MATCH($C93, '1'!$B:$B, 0))/100))
        - $E93
      )
      /
      (1 + INDEX('1'!$F:$F, MATCH($C93, '1'!$B:$B, 0))/100),
      0
    ),
  "")
)</f>
        <v/>
      </c>
    </row>
    <row r="94" spans="1:7" s="13" customFormat="1" ht="20" x14ac:dyDescent="0.25">
      <c r="A94" s="11" t="str">
        <f>IF(OR($E93="",$E93=0),"",$A$2+INT((ROW()-2)/COUNTIFS('1'!$E$2:$E$99,"&lt;&gt;",'1'!$E$2:$E$99,"&lt;&gt;0")))</f>
        <v/>
      </c>
      <c r="B94" s="11" t="str" cm="1">
        <f t="array" ref="B94">IF(OR($E94="",$E94=0),"",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" s="11" t="str" cm="1">
        <f t="array" ref="C94">IF(OR($E94="",$E94=0),"",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" s="12" t="str">
        <f>IF(OR($E94="",$E94=0),"",
  IFERROR(INDEX('1'!$D:$D, MATCH($C94, '1'!$B:$B, 0)),"")
)</f>
        <v/>
      </c>
      <c r="E94" s="12" t="str" cm="1">
        <f t="array" ref="E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" s="12" t="str">
        <f>IFERROR(
  ROUNDUP( $E94 / (1 + INDEX('1'!$F:$F, MATCH($C94, '1'!$B:$B, 0)) / 100) / $D94, 0),
  ""
)</f>
        <v/>
      </c>
      <c r="G94" s="12" t="str">
        <f>IF(OR($E94="",$E94=0),"",
  IFERROR(
    ROUNDDOWN(
      (
        ($F94*$D94*(1 + INDEX('1'!$F:$F, MATCH($C94, '1'!$B:$B, 0))/100))
        - $E94
      )
      /
      (1 + INDEX('1'!$F:$F, MATCH($C94, '1'!$B:$B, 0))/100),
      0
    ),
  "")
)</f>
        <v/>
      </c>
    </row>
    <row r="95" spans="1:7" s="13" customFormat="1" ht="20" x14ac:dyDescent="0.25">
      <c r="A95" s="11" t="str">
        <f>IF(OR($E94="",$E94=0),"",$A$2+INT((ROW()-2)/COUNTIFS('1'!$E$2:$E$99,"&lt;&gt;",'1'!$E$2:$E$99,"&lt;&gt;0")))</f>
        <v/>
      </c>
      <c r="B95" s="11" t="str" cm="1">
        <f t="array" ref="B95">IF(OR($E95="",$E95=0),"",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" s="11" t="str" cm="1">
        <f t="array" ref="C95">IF(OR($E95="",$E95=0),"",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" s="12" t="str">
        <f>IF(OR($E95="",$E95=0),"",
  IFERROR(INDEX('1'!$D:$D, MATCH($C95, '1'!$B:$B, 0)),"")
)</f>
        <v/>
      </c>
      <c r="E95" s="12" t="str" cm="1">
        <f t="array" ref="E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" s="12" t="str">
        <f>IFERROR(
  ROUNDUP( $E95 / (1 + INDEX('1'!$F:$F, MATCH($C95, '1'!$B:$B, 0)) / 100) / $D95, 0),
  ""
)</f>
        <v/>
      </c>
      <c r="G95" s="12" t="str">
        <f>IF(OR($E95="",$E95=0),"",
  IFERROR(
    ROUNDDOWN(
      (
        ($F95*$D95*(1 + INDEX('1'!$F:$F, MATCH($C95, '1'!$B:$B, 0))/100))
        - $E95
      )
      /
      (1 + INDEX('1'!$F:$F, MATCH($C95, '1'!$B:$B, 0))/100),
      0
    ),
  "")
)</f>
        <v/>
      </c>
    </row>
    <row r="96" spans="1:7" s="13" customFormat="1" ht="20" x14ac:dyDescent="0.25">
      <c r="A96" s="11" t="str">
        <f>IF(OR($E95="",$E95=0),"",$A$2+INT((ROW()-2)/COUNTIFS('1'!$E$2:$E$99,"&lt;&gt;",'1'!$E$2:$E$99,"&lt;&gt;0")))</f>
        <v/>
      </c>
      <c r="B96" s="11" t="str" cm="1">
        <f t="array" ref="B96">IF(OR($E96="",$E96=0),"",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" s="11" t="str" cm="1">
        <f t="array" ref="C96">IF(OR($E96="",$E96=0),"",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" s="12" t="str">
        <f>IF(OR($E96="",$E96=0),"",
  IFERROR(INDEX('1'!$D:$D, MATCH($C96, '1'!$B:$B, 0)),"")
)</f>
        <v/>
      </c>
      <c r="E96" s="12" t="str" cm="1">
        <f t="array" ref="E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" s="12" t="str">
        <f>IFERROR(
  ROUNDUP( $E96 / (1 + INDEX('1'!$F:$F, MATCH($C96, '1'!$B:$B, 0)) / 100) / $D96, 0),
  ""
)</f>
        <v/>
      </c>
      <c r="G96" s="12" t="str">
        <f>IF(OR($E96="",$E96=0),"",
  IFERROR(
    ROUNDDOWN(
      (
        ($F96*$D96*(1 + INDEX('1'!$F:$F, MATCH($C96, '1'!$B:$B, 0))/100))
        - $E96
      )
      /
      (1 + INDEX('1'!$F:$F, MATCH($C96, '1'!$B:$B, 0))/100),
      0
    ),
  "")
)</f>
        <v/>
      </c>
    </row>
    <row r="97" spans="1:7" s="13" customFormat="1" ht="20" x14ac:dyDescent="0.25">
      <c r="A97" s="11" t="str">
        <f>IF(OR($E96="",$E96=0),"",$A$2+INT((ROW()-2)/COUNTIFS('1'!$E$2:$E$99,"&lt;&gt;",'1'!$E$2:$E$99,"&lt;&gt;0")))</f>
        <v/>
      </c>
      <c r="B97" s="11" t="str" cm="1">
        <f t="array" ref="B97">IF(OR($E97="",$E97=0),"",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" s="11" t="str" cm="1">
        <f t="array" ref="C97">IF(OR($E97="",$E97=0),"",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" s="12" t="str">
        <f>IF(OR($E97="",$E97=0),"",
  IFERROR(INDEX('1'!$D:$D, MATCH($C97, '1'!$B:$B, 0)),"")
)</f>
        <v/>
      </c>
      <c r="E97" s="12" t="str" cm="1">
        <f t="array" ref="E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" s="12" t="str">
        <f>IFERROR(
  ROUNDUP( $E97 / (1 + INDEX('1'!$F:$F, MATCH($C97, '1'!$B:$B, 0)) / 100) / $D97, 0),
  ""
)</f>
        <v/>
      </c>
      <c r="G97" s="12" t="str">
        <f>IF(OR($E97="",$E97=0),"",
  IFERROR(
    ROUNDDOWN(
      (
        ($F97*$D97*(1 + INDEX('1'!$F:$F, MATCH($C97, '1'!$B:$B, 0))/100))
        - $E97
      )
      /
      (1 + INDEX('1'!$F:$F, MATCH($C97, '1'!$B:$B, 0))/100),
      0
    ),
  "")
)</f>
        <v/>
      </c>
    </row>
    <row r="98" spans="1:7" s="13" customFormat="1" ht="20" x14ac:dyDescent="0.25">
      <c r="A98" s="11" t="str">
        <f>IF(OR($E97="",$E97=0),"",$A$2+INT((ROW()-2)/COUNTIFS('1'!$E$2:$E$99,"&lt;&gt;",'1'!$E$2:$E$99,"&lt;&gt;0")))</f>
        <v/>
      </c>
      <c r="B98" s="11" t="str" cm="1">
        <f t="array" ref="B98">IF(OR($E98="",$E98=0),"",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" s="11" t="str" cm="1">
        <f t="array" ref="C98">IF(OR($E98="",$E98=0),"",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" s="12" t="str">
        <f>IF(OR($E98="",$E98=0),"",
  IFERROR(INDEX('1'!$D:$D, MATCH($C98, '1'!$B:$B, 0)),"")
)</f>
        <v/>
      </c>
      <c r="E98" s="12" t="str" cm="1">
        <f t="array" ref="E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" s="12" t="str">
        <f>IFERROR(
  ROUNDUP( $E98 / (1 + INDEX('1'!$F:$F, MATCH($C98, '1'!$B:$B, 0)) / 100) / $D98, 0),
  ""
)</f>
        <v/>
      </c>
      <c r="G98" s="12" t="str">
        <f>IF(OR($E98="",$E98=0),"",
  IFERROR(
    ROUNDDOWN(
      (
        ($F98*$D98*(1 + INDEX('1'!$F:$F, MATCH($C98, '1'!$B:$B, 0))/100))
        - $E98
      )
      /
      (1 + INDEX('1'!$F:$F, MATCH($C98, '1'!$B:$B, 0))/100),
      0
    ),
  "")
)</f>
        <v/>
      </c>
    </row>
    <row r="99" spans="1:7" s="13" customFormat="1" ht="20" x14ac:dyDescent="0.25">
      <c r="A99" s="11" t="str">
        <f>IF(OR($E98="",$E98=0),"",$A$2+INT((ROW()-2)/COUNTIFS('1'!$E$2:$E$99,"&lt;&gt;",'1'!$E$2:$E$99,"&lt;&gt;0")))</f>
        <v/>
      </c>
      <c r="B99" s="11" t="str" cm="1">
        <f t="array" ref="B99">IF(OR($E99="",$E99=0),"",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" s="11" t="str" cm="1">
        <f t="array" ref="C99">IF(OR($E99="",$E99=0),"",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" s="12" t="str">
        <f>IF(OR($E99="",$E99=0),"",
  IFERROR(INDEX('1'!$D:$D, MATCH($C99, '1'!$B:$B, 0)),"")
)</f>
        <v/>
      </c>
      <c r="E99" s="12" t="str" cm="1">
        <f t="array" ref="E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" s="12" t="str">
        <f>IFERROR(
  ROUNDUP( $E99 / (1 + INDEX('1'!$F:$F, MATCH($C99, '1'!$B:$B, 0)) / 100) / $D99, 0),
  ""
)</f>
        <v/>
      </c>
      <c r="G99" s="12" t="str">
        <f>IF(OR($E99="",$E99=0),"",
  IFERROR(
    ROUNDDOWN(
      (
        ($F99*$D99*(1 + INDEX('1'!$F:$F, MATCH($C99, '1'!$B:$B, 0))/100))
        - $E99
      )
      /
      (1 + INDEX('1'!$F:$F, MATCH($C99, '1'!$B:$B, 0))/100),
      0
    ),
  "")
)</f>
        <v/>
      </c>
    </row>
    <row r="100" spans="1:7" s="13" customFormat="1" ht="20" x14ac:dyDescent="0.25">
      <c r="A100" s="11" t="str">
        <f>IF(OR($E99="",$E99=0),"",$A$2+INT((ROW()-2)/COUNTIFS('1'!$E$2:$E$99,"&lt;&gt;",'1'!$E$2:$E$99,"&lt;&gt;0")))</f>
        <v/>
      </c>
      <c r="B100" s="11" t="str" cm="1">
        <f t="array" ref="B100">IF(OR($E100="",$E100=0),"",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" s="11" t="str" cm="1">
        <f t="array" ref="C100">IF(OR($E100="",$E100=0),"",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" s="12" t="str">
        <f>IF(OR($E100="",$E100=0),"",
  IFERROR(INDEX('1'!$D:$D, MATCH($C100, '1'!$B:$B, 0)),"")
)</f>
        <v/>
      </c>
      <c r="E100" s="12" t="str" cm="1">
        <f t="array" ref="E1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" s="12" t="str">
        <f>IFERROR(
  ROUNDUP( $E100 / (1 + INDEX('1'!$F:$F, MATCH($C100, '1'!$B:$B, 0)) / 100) / $D100, 0),
  ""
)</f>
        <v/>
      </c>
      <c r="G100" s="12" t="str">
        <f>IF(OR($E100="",$E100=0),"",
  IFERROR(
    ROUNDDOWN(
      (
        ($F100*$D100*(1 + INDEX('1'!$F:$F, MATCH($C100, '1'!$B:$B, 0))/100))
        - $E100
      )
      /
      (1 + INDEX('1'!$F:$F, MATCH($C100, '1'!$B:$B, 0))/100),
      0
    ),
  "")
)</f>
        <v/>
      </c>
    </row>
    <row r="101" spans="1:7" s="13" customFormat="1" ht="20" x14ac:dyDescent="0.25">
      <c r="A101" s="11" t="str">
        <f>IF(OR($E100="",$E100=0),"",$A$2+INT((ROW()-2)/COUNTIFS('1'!$E$2:$E$99,"&lt;&gt;",'1'!$E$2:$E$99,"&lt;&gt;0")))</f>
        <v/>
      </c>
      <c r="B101" s="11" t="str" cm="1">
        <f t="array" ref="B101">IF(OR($E101="",$E101=0),"",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" s="11" t="str" cm="1">
        <f t="array" ref="C101">IF(OR($E101="",$E101=0),"",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" s="12" t="str">
        <f>IF(OR($E101="",$E101=0),"",
  IFERROR(INDEX('1'!$D:$D, MATCH($C101, '1'!$B:$B, 0)),"")
)</f>
        <v/>
      </c>
      <c r="E101" s="12" t="str" cm="1">
        <f t="array" ref="E1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" s="12" t="str">
        <f>IFERROR(
  ROUNDUP( $E101 / (1 + INDEX('1'!$F:$F, MATCH($C101, '1'!$B:$B, 0)) / 100) / $D101, 0),
  ""
)</f>
        <v/>
      </c>
      <c r="G101" s="12" t="str">
        <f>IF(OR($E101="",$E101=0),"",
  IFERROR(
    ROUNDDOWN(
      (
        ($F101*$D101*(1 + INDEX('1'!$F:$F, MATCH($C101, '1'!$B:$B, 0))/100))
        - $E101
      )
      /
      (1 + INDEX('1'!$F:$F, MATCH($C101, '1'!$B:$B, 0))/100),
      0
    ),
  "")
)</f>
        <v/>
      </c>
    </row>
    <row r="102" spans="1:7" s="13" customFormat="1" ht="20" x14ac:dyDescent="0.25">
      <c r="A102" s="11" t="str">
        <f>IF(OR($E101="",$E101=0),"",$A$2+INT((ROW()-2)/COUNTIFS('1'!$E$2:$E$99,"&lt;&gt;",'1'!$E$2:$E$99,"&lt;&gt;0")))</f>
        <v/>
      </c>
      <c r="B102" s="11" t="str" cm="1">
        <f t="array" ref="B102">IF(OR($E102="",$E102=0),"",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" s="11" t="str" cm="1">
        <f t="array" ref="C102">IF(OR($E102="",$E102=0),"",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" s="12" t="str">
        <f>IF(OR($E102="",$E102=0),"",
  IFERROR(INDEX('1'!$D:$D, MATCH($C102, '1'!$B:$B, 0)),"")
)</f>
        <v/>
      </c>
      <c r="E102" s="12" t="str" cm="1">
        <f t="array" ref="E1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" s="12" t="str">
        <f>IFERROR(
  ROUNDUP( $E102 / (1 + INDEX('1'!$F:$F, MATCH($C102, '1'!$B:$B, 0)) / 100) / $D102, 0),
  ""
)</f>
        <v/>
      </c>
      <c r="G102" s="12" t="str">
        <f>IF(OR($E102="",$E102=0),"",
  IFERROR(
    ROUNDDOWN(
      (
        ($F102*$D102*(1 + INDEX('1'!$F:$F, MATCH($C102, '1'!$B:$B, 0))/100))
        - $E102
      )
      /
      (1 + INDEX('1'!$F:$F, MATCH($C102, '1'!$B:$B, 0))/100),
      0
    ),
  "")
)</f>
        <v/>
      </c>
    </row>
    <row r="103" spans="1:7" s="13" customFormat="1" ht="20" x14ac:dyDescent="0.25">
      <c r="A103" s="11" t="str">
        <f>IF(OR($E102="",$E102=0),"",$A$2+INT((ROW()-2)/COUNTIFS('1'!$E$2:$E$99,"&lt;&gt;",'1'!$E$2:$E$99,"&lt;&gt;0")))</f>
        <v/>
      </c>
      <c r="B103" s="11" t="str" cm="1">
        <f t="array" ref="B103">IF(OR($E103="",$E103=0),"",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" s="11" t="str" cm="1">
        <f t="array" ref="C103">IF(OR($E103="",$E103=0),"",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" s="12" t="str">
        <f>IF(OR($E103="",$E103=0),"",
  IFERROR(INDEX('1'!$D:$D, MATCH($C103, '1'!$B:$B, 0)),"")
)</f>
        <v/>
      </c>
      <c r="E103" s="12" t="str" cm="1">
        <f t="array" ref="E1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" s="12" t="str">
        <f>IFERROR(
  ROUNDUP( $E103 / (1 + INDEX('1'!$F:$F, MATCH($C103, '1'!$B:$B, 0)) / 100) / $D103, 0),
  ""
)</f>
        <v/>
      </c>
      <c r="G103" s="12" t="str">
        <f>IF(OR($E103="",$E103=0),"",
  IFERROR(
    ROUNDDOWN(
      (
        ($F103*$D103*(1 + INDEX('1'!$F:$F, MATCH($C103, '1'!$B:$B, 0))/100))
        - $E103
      )
      /
      (1 + INDEX('1'!$F:$F, MATCH($C103, '1'!$B:$B, 0))/100),
      0
    ),
  "")
)</f>
        <v/>
      </c>
    </row>
    <row r="104" spans="1:7" s="13" customFormat="1" ht="20" x14ac:dyDescent="0.25">
      <c r="A104" s="11" t="str">
        <f>IF(OR($E103="",$E103=0),"",$A$2+INT((ROW()-2)/COUNTIFS('1'!$E$2:$E$99,"&lt;&gt;",'1'!$E$2:$E$99,"&lt;&gt;0")))</f>
        <v/>
      </c>
      <c r="B104" s="11" t="str" cm="1">
        <f t="array" ref="B104">IF(OR($E104="",$E104=0),"",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" s="11" t="str" cm="1">
        <f t="array" ref="C104">IF(OR($E104="",$E104=0),"",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" s="12" t="str">
        <f>IF(OR($E104="",$E104=0),"",
  IFERROR(INDEX('1'!$D:$D, MATCH($C104, '1'!$B:$B, 0)),"")
)</f>
        <v/>
      </c>
      <c r="E104" s="12" t="str" cm="1">
        <f t="array" ref="E1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" s="12" t="str">
        <f>IFERROR(
  ROUNDUP( $E104 / (1 + INDEX('1'!$F:$F, MATCH($C104, '1'!$B:$B, 0)) / 100) / $D104, 0),
  ""
)</f>
        <v/>
      </c>
      <c r="G104" s="12" t="str">
        <f>IF(OR($E104="",$E104=0),"",
  IFERROR(
    ROUNDDOWN(
      (
        ($F104*$D104*(1 + INDEX('1'!$F:$F, MATCH($C104, '1'!$B:$B, 0))/100))
        - $E104
      )
      /
      (1 + INDEX('1'!$F:$F, MATCH($C104, '1'!$B:$B, 0))/100),
      0
    ),
  "")
)</f>
        <v/>
      </c>
    </row>
    <row r="105" spans="1:7" s="13" customFormat="1" ht="20" x14ac:dyDescent="0.25">
      <c r="A105" s="11" t="str">
        <f>IF(OR($E104="",$E104=0),"",$A$2+INT((ROW()-2)/COUNTIFS('1'!$E$2:$E$99,"&lt;&gt;",'1'!$E$2:$E$99,"&lt;&gt;0")))</f>
        <v/>
      </c>
      <c r="B105" s="11" t="str" cm="1">
        <f t="array" ref="B105">IF(OR($E105="",$E105=0),"",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" s="11" t="str" cm="1">
        <f t="array" ref="C105">IF(OR($E105="",$E105=0),"",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" s="12" t="str">
        <f>IF(OR($E105="",$E105=0),"",
  IFERROR(INDEX('1'!$D:$D, MATCH($C105, '1'!$B:$B, 0)),"")
)</f>
        <v/>
      </c>
      <c r="E105" s="12" t="str" cm="1">
        <f t="array" ref="E1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" s="12" t="str">
        <f>IFERROR(
  ROUNDUP( $E105 / (1 + INDEX('1'!$F:$F, MATCH($C105, '1'!$B:$B, 0)) / 100) / $D105, 0),
  ""
)</f>
        <v/>
      </c>
      <c r="G105" s="12" t="str">
        <f>IF(OR($E105="",$E105=0),"",
  IFERROR(
    ROUNDDOWN(
      (
        ($F105*$D105*(1 + INDEX('1'!$F:$F, MATCH($C105, '1'!$B:$B, 0))/100))
        - $E105
      )
      /
      (1 + INDEX('1'!$F:$F, MATCH($C105, '1'!$B:$B, 0))/100),
      0
    ),
  "")
)</f>
        <v/>
      </c>
    </row>
    <row r="106" spans="1:7" s="13" customFormat="1" ht="20" x14ac:dyDescent="0.25">
      <c r="A106" s="11" t="str">
        <f>IF(OR($E105="",$E105=0),"",$A$2+INT((ROW()-2)/COUNTIFS('1'!$E$2:$E$99,"&lt;&gt;",'1'!$E$2:$E$99,"&lt;&gt;0")))</f>
        <v/>
      </c>
      <c r="B106" s="11" t="str" cm="1">
        <f t="array" ref="B106">IF(OR($E106="",$E106=0),"",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" s="11" t="str" cm="1">
        <f t="array" ref="C106">IF(OR($E106="",$E106=0),"",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" s="12" t="str">
        <f>IF(OR($E106="",$E106=0),"",
  IFERROR(INDEX('1'!$D:$D, MATCH($C106, '1'!$B:$B, 0)),"")
)</f>
        <v/>
      </c>
      <c r="E106" s="12" t="str" cm="1">
        <f t="array" ref="E1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" s="12" t="str">
        <f>IFERROR(
  ROUNDUP( $E106 / (1 + INDEX('1'!$F:$F, MATCH($C106, '1'!$B:$B, 0)) / 100) / $D106, 0),
  ""
)</f>
        <v/>
      </c>
      <c r="G106" s="12" t="str">
        <f>IF(OR($E106="",$E106=0),"",
  IFERROR(
    ROUNDDOWN(
      (
        ($F106*$D106*(1 + INDEX('1'!$F:$F, MATCH($C106, '1'!$B:$B, 0))/100))
        - $E106
      )
      /
      (1 + INDEX('1'!$F:$F, MATCH($C106, '1'!$B:$B, 0))/100),
      0
    ),
  "")
)</f>
        <v/>
      </c>
    </row>
    <row r="107" spans="1:7" s="13" customFormat="1" ht="20" x14ac:dyDescent="0.25">
      <c r="A107" s="11" t="str">
        <f>IF(OR($E106="",$E106=0),"",$A$2+INT((ROW()-2)/COUNTIFS('1'!$E$2:$E$99,"&lt;&gt;",'1'!$E$2:$E$99,"&lt;&gt;0")))</f>
        <v/>
      </c>
      <c r="B107" s="11" t="str" cm="1">
        <f t="array" ref="B107">IF(OR($E107="",$E107=0),"",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" s="11" t="str" cm="1">
        <f t="array" ref="C107">IF(OR($E107="",$E107=0),"",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" s="12" t="str">
        <f>IF(OR($E107="",$E107=0),"",
  IFERROR(INDEX('1'!$D:$D, MATCH($C107, '1'!$B:$B, 0)),"")
)</f>
        <v/>
      </c>
      <c r="E107" s="12" t="str" cm="1">
        <f t="array" ref="E1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" s="12" t="str">
        <f>IFERROR(
  ROUNDUP( $E107 / (1 + INDEX('1'!$F:$F, MATCH($C107, '1'!$B:$B, 0)) / 100) / $D107, 0),
  ""
)</f>
        <v/>
      </c>
      <c r="G107" s="12" t="str">
        <f>IF(OR($E107="",$E107=0),"",
  IFERROR(
    ROUNDDOWN(
      (
        ($F107*$D107*(1 + INDEX('1'!$F:$F, MATCH($C107, '1'!$B:$B, 0))/100))
        - $E107
      )
      /
      (1 + INDEX('1'!$F:$F, MATCH($C107, '1'!$B:$B, 0))/100),
      0
    ),
  "")
)</f>
        <v/>
      </c>
    </row>
    <row r="108" spans="1:7" s="13" customFormat="1" ht="20" x14ac:dyDescent="0.25">
      <c r="A108" s="11" t="str">
        <f>IF(OR($E107="",$E107=0),"",$A$2+INT((ROW()-2)/COUNTIFS('1'!$E$2:$E$99,"&lt;&gt;",'1'!$E$2:$E$99,"&lt;&gt;0")))</f>
        <v/>
      </c>
      <c r="B108" s="11" t="str" cm="1">
        <f t="array" ref="B108">IF(OR($E108="",$E108=0),"",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" s="11" t="str" cm="1">
        <f t="array" ref="C108">IF(OR($E108="",$E108=0),"",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" s="12" t="str">
        <f>IF(OR($E108="",$E108=0),"",
  IFERROR(INDEX('1'!$D:$D, MATCH($C108, '1'!$B:$B, 0)),"")
)</f>
        <v/>
      </c>
      <c r="E108" s="12" t="str" cm="1">
        <f t="array" ref="E1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" s="12" t="str">
        <f>IFERROR(
  ROUNDUP( $E108 / (1 + INDEX('1'!$F:$F, MATCH($C108, '1'!$B:$B, 0)) / 100) / $D108, 0),
  ""
)</f>
        <v/>
      </c>
      <c r="G108" s="12" t="str">
        <f>IF(OR($E108="",$E108=0),"",
  IFERROR(
    ROUNDDOWN(
      (
        ($F108*$D108*(1 + INDEX('1'!$F:$F, MATCH($C108, '1'!$B:$B, 0))/100))
        - $E108
      )
      /
      (1 + INDEX('1'!$F:$F, MATCH($C108, '1'!$B:$B, 0))/100),
      0
    ),
  "")
)</f>
        <v/>
      </c>
    </row>
    <row r="109" spans="1:7" s="13" customFormat="1" ht="20" x14ac:dyDescent="0.25">
      <c r="A109" s="11" t="str">
        <f>IF(OR($E108="",$E108=0),"",$A$2+INT((ROW()-2)/COUNTIFS('1'!$E$2:$E$99,"&lt;&gt;",'1'!$E$2:$E$99,"&lt;&gt;0")))</f>
        <v/>
      </c>
      <c r="B109" s="11" t="str" cm="1">
        <f t="array" ref="B109">IF(OR($E109="",$E109=0),"",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" s="11" t="str" cm="1">
        <f t="array" ref="C109">IF(OR($E109="",$E109=0),"",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" s="12" t="str">
        <f>IF(OR($E109="",$E109=0),"",
  IFERROR(INDEX('1'!$D:$D, MATCH($C109, '1'!$B:$B, 0)),"")
)</f>
        <v/>
      </c>
      <c r="E109" s="12" t="str" cm="1">
        <f t="array" ref="E1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" s="12" t="str">
        <f>IFERROR(
  ROUNDUP( $E109 / (1 + INDEX('1'!$F:$F, MATCH($C109, '1'!$B:$B, 0)) / 100) / $D109, 0),
  ""
)</f>
        <v/>
      </c>
      <c r="G109" s="12" t="str">
        <f>IF(OR($E109="",$E109=0),"",
  IFERROR(
    ROUNDDOWN(
      (
        ($F109*$D109*(1 + INDEX('1'!$F:$F, MATCH($C109, '1'!$B:$B, 0))/100))
        - $E109
      )
      /
      (1 + INDEX('1'!$F:$F, MATCH($C109, '1'!$B:$B, 0))/100),
      0
    ),
  "")
)</f>
        <v/>
      </c>
    </row>
    <row r="110" spans="1:7" s="13" customFormat="1" ht="20" x14ac:dyDescent="0.25">
      <c r="A110" s="11" t="str">
        <f>IF(OR($E109="",$E109=0),"",$A$2+INT((ROW()-2)/COUNTIFS('1'!$E$2:$E$99,"&lt;&gt;",'1'!$E$2:$E$99,"&lt;&gt;0")))</f>
        <v/>
      </c>
      <c r="B110" s="11" t="str" cm="1">
        <f t="array" ref="B110">IF(OR($E110="",$E110=0),"",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" s="11" t="str" cm="1">
        <f t="array" ref="C110">IF(OR($E110="",$E110=0),"",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" s="12" t="str">
        <f>IF(OR($E110="",$E110=0),"",
  IFERROR(INDEX('1'!$D:$D, MATCH($C110, '1'!$B:$B, 0)),"")
)</f>
        <v/>
      </c>
      <c r="E110" s="12" t="str" cm="1">
        <f t="array" ref="E1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" s="12" t="str">
        <f>IFERROR(
  ROUNDUP( $E110 / (1 + INDEX('1'!$F:$F, MATCH($C110, '1'!$B:$B, 0)) / 100) / $D110, 0),
  ""
)</f>
        <v/>
      </c>
      <c r="G110" s="12" t="str">
        <f>IF(OR($E110="",$E110=0),"",
  IFERROR(
    ROUNDDOWN(
      (
        ($F110*$D110*(1 + INDEX('1'!$F:$F, MATCH($C110, '1'!$B:$B, 0))/100))
        - $E110
      )
      /
      (1 + INDEX('1'!$F:$F, MATCH($C110, '1'!$B:$B, 0))/100),
      0
    ),
  "")
)</f>
        <v/>
      </c>
    </row>
    <row r="111" spans="1:7" s="13" customFormat="1" ht="20" x14ac:dyDescent="0.25">
      <c r="A111" s="11" t="str">
        <f>IF(OR($E110="",$E110=0),"",$A$2+INT((ROW()-2)/COUNTIFS('1'!$E$2:$E$99,"&lt;&gt;",'1'!$E$2:$E$99,"&lt;&gt;0")))</f>
        <v/>
      </c>
      <c r="B111" s="11" t="str" cm="1">
        <f t="array" ref="B111">IF(OR($E111="",$E111=0),"",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" s="11" t="str" cm="1">
        <f t="array" ref="C111">IF(OR($E111="",$E111=0),"",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" s="12" t="str">
        <f>IF(OR($E111="",$E111=0),"",
  IFERROR(INDEX('1'!$D:$D, MATCH($C111, '1'!$B:$B, 0)),"")
)</f>
        <v/>
      </c>
      <c r="E111" s="12" t="str" cm="1">
        <f t="array" ref="E1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" s="12" t="str">
        <f>IFERROR(
  ROUNDUP( $E111 / (1 + INDEX('1'!$F:$F, MATCH($C111, '1'!$B:$B, 0)) / 100) / $D111, 0),
  ""
)</f>
        <v/>
      </c>
      <c r="G111" s="12" t="str">
        <f>IF(OR($E111="",$E111=0),"",
  IFERROR(
    ROUNDDOWN(
      (
        ($F111*$D111*(1 + INDEX('1'!$F:$F, MATCH($C111, '1'!$B:$B, 0))/100))
        - $E111
      )
      /
      (1 + INDEX('1'!$F:$F, MATCH($C111, '1'!$B:$B, 0))/100),
      0
    ),
  "")
)</f>
        <v/>
      </c>
    </row>
    <row r="112" spans="1:7" s="13" customFormat="1" ht="20" x14ac:dyDescent="0.25">
      <c r="A112" s="11" t="str">
        <f>IF(OR($E111="",$E111=0),"",$A$2+INT((ROW()-2)/COUNTIFS('1'!$E$2:$E$99,"&lt;&gt;",'1'!$E$2:$E$99,"&lt;&gt;0")))</f>
        <v/>
      </c>
      <c r="B112" s="11" t="str" cm="1">
        <f t="array" ref="B112">IF(OR($E112="",$E112=0),"",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" s="11" t="str" cm="1">
        <f t="array" ref="C112">IF(OR($E112="",$E112=0),"",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" s="12" t="str">
        <f>IF(OR($E112="",$E112=0),"",
  IFERROR(INDEX('1'!$D:$D, MATCH($C112, '1'!$B:$B, 0)),"")
)</f>
        <v/>
      </c>
      <c r="E112" s="12" t="str" cm="1">
        <f t="array" ref="E1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" s="12" t="str">
        <f>IFERROR(
  ROUNDUP( $E112 / (1 + INDEX('1'!$F:$F, MATCH($C112, '1'!$B:$B, 0)) / 100) / $D112, 0),
  ""
)</f>
        <v/>
      </c>
      <c r="G112" s="12" t="str">
        <f>IF(OR($E112="",$E112=0),"",
  IFERROR(
    ROUNDDOWN(
      (
        ($F112*$D112*(1 + INDEX('1'!$F:$F, MATCH($C112, '1'!$B:$B, 0))/100))
        - $E112
      )
      /
      (1 + INDEX('1'!$F:$F, MATCH($C112, '1'!$B:$B, 0))/100),
      0
    ),
  "")
)</f>
        <v/>
      </c>
    </row>
    <row r="113" spans="1:7" s="13" customFormat="1" ht="20" x14ac:dyDescent="0.25">
      <c r="A113" s="11" t="str">
        <f>IF(OR($E112="",$E112=0),"",$A$2+INT((ROW()-2)/COUNTIFS('1'!$E$2:$E$99,"&lt;&gt;",'1'!$E$2:$E$99,"&lt;&gt;0")))</f>
        <v/>
      </c>
      <c r="B113" s="11" t="str" cm="1">
        <f t="array" ref="B113">IF(OR($E113="",$E113=0),"",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" s="11" t="str" cm="1">
        <f t="array" ref="C113">IF(OR($E113="",$E113=0),"",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" s="12" t="str">
        <f>IF(OR($E113="",$E113=0),"",
  IFERROR(INDEX('1'!$D:$D, MATCH($C113, '1'!$B:$B, 0)),"")
)</f>
        <v/>
      </c>
      <c r="E113" s="12" t="str" cm="1">
        <f t="array" ref="E1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" s="12" t="str">
        <f>IFERROR(
  ROUNDUP( $E113 / (1 + INDEX('1'!$F:$F, MATCH($C113, '1'!$B:$B, 0)) / 100) / $D113, 0),
  ""
)</f>
        <v/>
      </c>
      <c r="G113" s="12" t="str">
        <f>IF(OR($E113="",$E113=0),"",
  IFERROR(
    ROUNDDOWN(
      (
        ($F113*$D113*(1 + INDEX('1'!$F:$F, MATCH($C113, '1'!$B:$B, 0))/100))
        - $E113
      )
      /
      (1 + INDEX('1'!$F:$F, MATCH($C113, '1'!$B:$B, 0))/100),
      0
    ),
  "")
)</f>
        <v/>
      </c>
    </row>
    <row r="114" spans="1:7" s="13" customFormat="1" ht="20" x14ac:dyDescent="0.25">
      <c r="A114" s="11" t="str">
        <f>IF(OR($E113="",$E113=0),"",$A$2+INT((ROW()-2)/COUNTIFS('1'!$E$2:$E$99,"&lt;&gt;",'1'!$E$2:$E$99,"&lt;&gt;0")))</f>
        <v/>
      </c>
      <c r="B114" s="11" t="str" cm="1">
        <f t="array" ref="B114">IF(OR($E114="",$E114=0),"",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" s="11" t="str" cm="1">
        <f t="array" ref="C114">IF(OR($E114="",$E114=0),"",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" s="12" t="str">
        <f>IF(OR($E114="",$E114=0),"",
  IFERROR(INDEX('1'!$D:$D, MATCH($C114, '1'!$B:$B, 0)),"")
)</f>
        <v/>
      </c>
      <c r="E114" s="12" t="str" cm="1">
        <f t="array" ref="E1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" s="12" t="str">
        <f>IFERROR(
  ROUNDUP( $E114 / (1 + INDEX('1'!$F:$F, MATCH($C114, '1'!$B:$B, 0)) / 100) / $D114, 0),
  ""
)</f>
        <v/>
      </c>
      <c r="G114" s="12" t="str">
        <f>IF(OR($E114="",$E114=0),"",
  IFERROR(
    ROUNDDOWN(
      (
        ($F114*$D114*(1 + INDEX('1'!$F:$F, MATCH($C114, '1'!$B:$B, 0))/100))
        - $E114
      )
      /
      (1 + INDEX('1'!$F:$F, MATCH($C114, '1'!$B:$B, 0))/100),
      0
    ),
  "")
)</f>
        <v/>
      </c>
    </row>
    <row r="115" spans="1:7" s="13" customFormat="1" ht="20" x14ac:dyDescent="0.25">
      <c r="A115" s="11" t="str">
        <f>IF(OR($E114="",$E114=0),"",$A$2+INT((ROW()-2)/COUNTIFS('1'!$E$2:$E$99,"&lt;&gt;",'1'!$E$2:$E$99,"&lt;&gt;0")))</f>
        <v/>
      </c>
      <c r="B115" s="11" t="str" cm="1">
        <f t="array" ref="B115">IF(OR($E115="",$E115=0),"",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" s="11" t="str" cm="1">
        <f t="array" ref="C115">IF(OR($E115="",$E115=0),"",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" s="12" t="str">
        <f>IF(OR($E115="",$E115=0),"",
  IFERROR(INDEX('1'!$D:$D, MATCH($C115, '1'!$B:$B, 0)),"")
)</f>
        <v/>
      </c>
      <c r="E115" s="12" t="str" cm="1">
        <f t="array" ref="E1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" s="12" t="str">
        <f>IFERROR(
  ROUNDUP( $E115 / (1 + INDEX('1'!$F:$F, MATCH($C115, '1'!$B:$B, 0)) / 100) / $D115, 0),
  ""
)</f>
        <v/>
      </c>
      <c r="G115" s="12" t="str">
        <f>IF(OR($E115="",$E115=0),"",
  IFERROR(
    ROUNDDOWN(
      (
        ($F115*$D115*(1 + INDEX('1'!$F:$F, MATCH($C115, '1'!$B:$B, 0))/100))
        - $E115
      )
      /
      (1 + INDEX('1'!$F:$F, MATCH($C115, '1'!$B:$B, 0))/100),
      0
    ),
  "")
)</f>
        <v/>
      </c>
    </row>
    <row r="116" spans="1:7" s="13" customFormat="1" ht="20" x14ac:dyDescent="0.25">
      <c r="A116" s="11" t="str">
        <f>IF(OR($E115="",$E115=0),"",$A$2+INT((ROW()-2)/COUNTIFS('1'!$E$2:$E$99,"&lt;&gt;",'1'!$E$2:$E$99,"&lt;&gt;0")))</f>
        <v/>
      </c>
      <c r="B116" s="11" t="str" cm="1">
        <f t="array" ref="B116">IF(OR($E116="",$E116=0),"",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" s="11" t="str" cm="1">
        <f t="array" ref="C116">IF(OR($E116="",$E116=0),"",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" s="12" t="str">
        <f>IF(OR($E116="",$E116=0),"",
  IFERROR(INDEX('1'!$D:$D, MATCH($C116, '1'!$B:$B, 0)),"")
)</f>
        <v/>
      </c>
      <c r="E116" s="12" t="str" cm="1">
        <f t="array" ref="E1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" s="12" t="str">
        <f>IFERROR(
  ROUNDUP( $E116 / (1 + INDEX('1'!$F:$F, MATCH($C116, '1'!$B:$B, 0)) / 100) / $D116, 0),
  ""
)</f>
        <v/>
      </c>
      <c r="G116" s="12" t="str">
        <f>IF(OR($E116="",$E116=0),"",
  IFERROR(
    ROUNDDOWN(
      (
        ($F116*$D116*(1 + INDEX('1'!$F:$F, MATCH($C116, '1'!$B:$B, 0))/100))
        - $E116
      )
      /
      (1 + INDEX('1'!$F:$F, MATCH($C116, '1'!$B:$B, 0))/100),
      0
    ),
  "")
)</f>
        <v/>
      </c>
    </row>
    <row r="117" spans="1:7" s="13" customFormat="1" ht="20" x14ac:dyDescent="0.25">
      <c r="A117" s="11" t="str">
        <f>IF(OR($E116="",$E116=0),"",$A$2+INT((ROW()-2)/COUNTIFS('1'!$E$2:$E$99,"&lt;&gt;",'1'!$E$2:$E$99,"&lt;&gt;0")))</f>
        <v/>
      </c>
      <c r="B117" s="11" t="str" cm="1">
        <f t="array" ref="B117">IF(OR($E117="",$E117=0),"",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" s="11" t="str" cm="1">
        <f t="array" ref="C117">IF(OR($E117="",$E117=0),"",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" s="12" t="str">
        <f>IF(OR($E117="",$E117=0),"",
  IFERROR(INDEX('1'!$D:$D, MATCH($C117, '1'!$B:$B, 0)),"")
)</f>
        <v/>
      </c>
      <c r="E117" s="12" t="str" cm="1">
        <f t="array" ref="E1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" s="12" t="str">
        <f>IFERROR(
  ROUNDUP( $E117 / (1 + INDEX('1'!$F:$F, MATCH($C117, '1'!$B:$B, 0)) / 100) / $D117, 0),
  ""
)</f>
        <v/>
      </c>
      <c r="G117" s="12" t="str">
        <f>IF(OR($E117="",$E117=0),"",
  IFERROR(
    ROUNDDOWN(
      (
        ($F117*$D117*(1 + INDEX('1'!$F:$F, MATCH($C117, '1'!$B:$B, 0))/100))
        - $E117
      )
      /
      (1 + INDEX('1'!$F:$F, MATCH($C117, '1'!$B:$B, 0))/100),
      0
    ),
  "")
)</f>
        <v/>
      </c>
    </row>
    <row r="118" spans="1:7" s="13" customFormat="1" ht="20" x14ac:dyDescent="0.25">
      <c r="A118" s="11" t="str">
        <f>IF(OR($E117="",$E117=0),"",$A$2+INT((ROW()-2)/COUNTIFS('1'!$E$2:$E$99,"&lt;&gt;",'1'!$E$2:$E$99,"&lt;&gt;0")))</f>
        <v/>
      </c>
      <c r="B118" s="11" t="str" cm="1">
        <f t="array" ref="B118">IF(OR($E118="",$E118=0),"",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" s="11" t="str" cm="1">
        <f t="array" ref="C118">IF(OR($E118="",$E118=0),"",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" s="12" t="str">
        <f>IF(OR($E118="",$E118=0),"",
  IFERROR(INDEX('1'!$D:$D, MATCH($C118, '1'!$B:$B, 0)),"")
)</f>
        <v/>
      </c>
      <c r="E118" s="12" t="str" cm="1">
        <f t="array" ref="E1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" s="12" t="str">
        <f>IFERROR(
  ROUNDUP( $E118 / (1 + INDEX('1'!$F:$F, MATCH($C118, '1'!$B:$B, 0)) / 100) / $D118, 0),
  ""
)</f>
        <v/>
      </c>
      <c r="G118" s="12" t="str">
        <f>IF(OR($E118="",$E118=0),"",
  IFERROR(
    ROUNDDOWN(
      (
        ($F118*$D118*(1 + INDEX('1'!$F:$F, MATCH($C118, '1'!$B:$B, 0))/100))
        - $E118
      )
      /
      (1 + INDEX('1'!$F:$F, MATCH($C118, '1'!$B:$B, 0))/100),
      0
    ),
  "")
)</f>
        <v/>
      </c>
    </row>
    <row r="119" spans="1:7" s="13" customFormat="1" ht="20" x14ac:dyDescent="0.25">
      <c r="A119" s="11" t="str">
        <f>IF(OR($E118="",$E118=0),"",$A$2+INT((ROW()-2)/COUNTIFS('1'!$E$2:$E$99,"&lt;&gt;",'1'!$E$2:$E$99,"&lt;&gt;0")))</f>
        <v/>
      </c>
      <c r="B119" s="11" t="str" cm="1">
        <f t="array" ref="B119">IF(OR($E119="",$E119=0),"",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" s="11" t="str" cm="1">
        <f t="array" ref="C119">IF(OR($E119="",$E119=0),"",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" s="12" t="str">
        <f>IF(OR($E119="",$E119=0),"",
  IFERROR(INDEX('1'!$D:$D, MATCH($C119, '1'!$B:$B, 0)),"")
)</f>
        <v/>
      </c>
      <c r="E119" s="12" t="str" cm="1">
        <f t="array" ref="E1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" s="12" t="str">
        <f>IFERROR(
  ROUNDUP( $E119 / (1 + INDEX('1'!$F:$F, MATCH($C119, '1'!$B:$B, 0)) / 100) / $D119, 0),
  ""
)</f>
        <v/>
      </c>
      <c r="G119" s="12" t="str">
        <f>IF(OR($E119="",$E119=0),"",
  IFERROR(
    ROUNDDOWN(
      (
        ($F119*$D119*(1 + INDEX('1'!$F:$F, MATCH($C119, '1'!$B:$B, 0))/100))
        - $E119
      )
      /
      (1 + INDEX('1'!$F:$F, MATCH($C119, '1'!$B:$B, 0))/100),
      0
    ),
  "")
)</f>
        <v/>
      </c>
    </row>
    <row r="120" spans="1:7" s="13" customFormat="1" ht="20" x14ac:dyDescent="0.25">
      <c r="A120" s="11" t="str">
        <f>IF(OR($E119="",$E119=0),"",$A$2+INT((ROW()-2)/COUNTIFS('1'!$E$2:$E$99,"&lt;&gt;",'1'!$E$2:$E$99,"&lt;&gt;0")))</f>
        <v/>
      </c>
      <c r="B120" s="11" t="str" cm="1">
        <f t="array" ref="B120">IF(OR($E120="",$E120=0),"",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" s="11" t="str" cm="1">
        <f t="array" ref="C120">IF(OR($E120="",$E120=0),"",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" s="12" t="str">
        <f>IF(OR($E120="",$E120=0),"",
  IFERROR(INDEX('1'!$D:$D, MATCH($C120, '1'!$B:$B, 0)),"")
)</f>
        <v/>
      </c>
      <c r="E120" s="12" t="str" cm="1">
        <f t="array" ref="E1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" s="12" t="str">
        <f>IFERROR(
  ROUNDUP( $E120 / (1 + INDEX('1'!$F:$F, MATCH($C120, '1'!$B:$B, 0)) / 100) / $D120, 0),
  ""
)</f>
        <v/>
      </c>
      <c r="G120" s="12" t="str">
        <f>IF(OR($E120="",$E120=0),"",
  IFERROR(
    ROUNDDOWN(
      (
        ($F120*$D120*(1 + INDEX('1'!$F:$F, MATCH($C120, '1'!$B:$B, 0))/100))
        - $E120
      )
      /
      (1 + INDEX('1'!$F:$F, MATCH($C120, '1'!$B:$B, 0))/100),
      0
    ),
  "")
)</f>
        <v/>
      </c>
    </row>
    <row r="121" spans="1:7" s="13" customFormat="1" ht="20" x14ac:dyDescent="0.25">
      <c r="A121" s="11" t="str">
        <f>IF(OR($E120="",$E120=0),"",$A$2+INT((ROW()-2)/COUNTIFS('1'!$E$2:$E$99,"&lt;&gt;",'1'!$E$2:$E$99,"&lt;&gt;0")))</f>
        <v/>
      </c>
      <c r="B121" s="11" t="str" cm="1">
        <f t="array" ref="B121">IF(OR($E121="",$E121=0),"",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" s="11" t="str" cm="1">
        <f t="array" ref="C121">IF(OR($E121="",$E121=0),"",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" s="12" t="str">
        <f>IF(OR($E121="",$E121=0),"",
  IFERROR(INDEX('1'!$D:$D, MATCH($C121, '1'!$B:$B, 0)),"")
)</f>
        <v/>
      </c>
      <c r="E121" s="12" t="str" cm="1">
        <f t="array" ref="E1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" s="12" t="str">
        <f>IFERROR(
  ROUNDUP( $E121 / (1 + INDEX('1'!$F:$F, MATCH($C121, '1'!$B:$B, 0)) / 100) / $D121, 0),
  ""
)</f>
        <v/>
      </c>
      <c r="G121" s="12" t="str">
        <f>IF(OR($E121="",$E121=0),"",
  IFERROR(
    ROUNDDOWN(
      (
        ($F121*$D121*(1 + INDEX('1'!$F:$F, MATCH($C121, '1'!$B:$B, 0))/100))
        - $E121
      )
      /
      (1 + INDEX('1'!$F:$F, MATCH($C121, '1'!$B:$B, 0))/100),
      0
    ),
  "")
)</f>
        <v/>
      </c>
    </row>
    <row r="122" spans="1:7" s="13" customFormat="1" ht="20" x14ac:dyDescent="0.25">
      <c r="A122" s="11" t="str">
        <f>IF(OR($E121="",$E121=0),"",$A$2+INT((ROW()-2)/COUNTIFS('1'!$E$2:$E$99,"&lt;&gt;",'1'!$E$2:$E$99,"&lt;&gt;0")))</f>
        <v/>
      </c>
      <c r="B122" s="11" t="str" cm="1">
        <f t="array" ref="B122">IF(OR($E122="",$E122=0),"",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" s="11" t="str" cm="1">
        <f t="array" ref="C122">IF(OR($E122="",$E122=0),"",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" s="12" t="str">
        <f>IF(OR($E122="",$E122=0),"",
  IFERROR(INDEX('1'!$D:$D, MATCH($C122, '1'!$B:$B, 0)),"")
)</f>
        <v/>
      </c>
      <c r="E122" s="12" t="str" cm="1">
        <f t="array" ref="E1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" s="12" t="str">
        <f>IFERROR(
  ROUNDUP( $E122 / (1 + INDEX('1'!$F:$F, MATCH($C122, '1'!$B:$B, 0)) / 100) / $D122, 0),
  ""
)</f>
        <v/>
      </c>
      <c r="G122" s="12" t="str">
        <f>IF(OR($E122="",$E122=0),"",
  IFERROR(
    ROUNDDOWN(
      (
        ($F122*$D122*(1 + INDEX('1'!$F:$F, MATCH($C122, '1'!$B:$B, 0))/100))
        - $E122
      )
      /
      (1 + INDEX('1'!$F:$F, MATCH($C122, '1'!$B:$B, 0))/100),
      0
    ),
  "")
)</f>
        <v/>
      </c>
    </row>
    <row r="123" spans="1:7" s="13" customFormat="1" ht="20" x14ac:dyDescent="0.25">
      <c r="A123" s="11" t="str">
        <f>IF(OR($E122="",$E122=0),"",$A$2+INT((ROW()-2)/COUNTIFS('1'!$E$2:$E$99,"&lt;&gt;",'1'!$E$2:$E$99,"&lt;&gt;0")))</f>
        <v/>
      </c>
      <c r="B123" s="11" t="str" cm="1">
        <f t="array" ref="B123">IF(OR($E123="",$E123=0),"",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" s="11" t="str" cm="1">
        <f t="array" ref="C123">IF(OR($E123="",$E123=0),"",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" s="12" t="str">
        <f>IF(OR($E123="",$E123=0),"",
  IFERROR(INDEX('1'!$D:$D, MATCH($C123, '1'!$B:$B, 0)),"")
)</f>
        <v/>
      </c>
      <c r="E123" s="12" t="str" cm="1">
        <f t="array" ref="E1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" s="12" t="str">
        <f>IFERROR(
  ROUNDUP( $E123 / (1 + INDEX('1'!$F:$F, MATCH($C123, '1'!$B:$B, 0)) / 100) / $D123, 0),
  ""
)</f>
        <v/>
      </c>
      <c r="G123" s="12" t="str">
        <f>IF(OR($E123="",$E123=0),"",
  IFERROR(
    ROUNDDOWN(
      (
        ($F123*$D123*(1 + INDEX('1'!$F:$F, MATCH($C123, '1'!$B:$B, 0))/100))
        - $E123
      )
      /
      (1 + INDEX('1'!$F:$F, MATCH($C123, '1'!$B:$B, 0))/100),
      0
    ),
  "")
)</f>
        <v/>
      </c>
    </row>
    <row r="124" spans="1:7" s="13" customFormat="1" ht="20" x14ac:dyDescent="0.25">
      <c r="A124" s="11" t="str">
        <f>IF(OR($E123="",$E123=0),"",$A$2+INT((ROW()-2)/COUNTIFS('1'!$E$2:$E$99,"&lt;&gt;",'1'!$E$2:$E$99,"&lt;&gt;0")))</f>
        <v/>
      </c>
      <c r="B124" s="11" t="str" cm="1">
        <f t="array" ref="B124">IF(OR($E124="",$E124=0),"",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" s="11" t="str" cm="1">
        <f t="array" ref="C124">IF(OR($E124="",$E124=0),"",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" s="12" t="str">
        <f>IF(OR($E124="",$E124=0),"",
  IFERROR(INDEX('1'!$D:$D, MATCH($C124, '1'!$B:$B, 0)),"")
)</f>
        <v/>
      </c>
      <c r="E124" s="12" t="str" cm="1">
        <f t="array" ref="E1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" s="12" t="str">
        <f>IFERROR(
  ROUNDUP( $E124 / (1 + INDEX('1'!$F:$F, MATCH($C124, '1'!$B:$B, 0)) / 100) / $D124, 0),
  ""
)</f>
        <v/>
      </c>
      <c r="G124" s="12" t="str">
        <f>IF(OR($E124="",$E124=0),"",
  IFERROR(
    ROUNDDOWN(
      (
        ($F124*$D124*(1 + INDEX('1'!$F:$F, MATCH($C124, '1'!$B:$B, 0))/100))
        - $E124
      )
      /
      (1 + INDEX('1'!$F:$F, MATCH($C124, '1'!$B:$B, 0))/100),
      0
    ),
  "")
)</f>
        <v/>
      </c>
    </row>
    <row r="125" spans="1:7" s="13" customFormat="1" ht="20" x14ac:dyDescent="0.25">
      <c r="A125" s="11" t="str">
        <f>IF(OR($E124="",$E124=0),"",$A$2+INT((ROW()-2)/COUNTIFS('1'!$E$2:$E$99,"&lt;&gt;",'1'!$E$2:$E$99,"&lt;&gt;0")))</f>
        <v/>
      </c>
      <c r="B125" s="11" t="str" cm="1">
        <f t="array" ref="B125">IF(OR($E125="",$E125=0),"",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" s="11" t="str" cm="1">
        <f t="array" ref="C125">IF(OR($E125="",$E125=0),"",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" s="12" t="str">
        <f>IF(OR($E125="",$E125=0),"",
  IFERROR(INDEX('1'!$D:$D, MATCH($C125, '1'!$B:$B, 0)),"")
)</f>
        <v/>
      </c>
      <c r="E125" s="12" t="str" cm="1">
        <f t="array" ref="E1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" s="12" t="str">
        <f>IFERROR(
  ROUNDUP( $E125 / (1 + INDEX('1'!$F:$F, MATCH($C125, '1'!$B:$B, 0)) / 100) / $D125, 0),
  ""
)</f>
        <v/>
      </c>
      <c r="G125" s="12" t="str">
        <f>IF(OR($E125="",$E125=0),"",
  IFERROR(
    ROUNDDOWN(
      (
        ($F125*$D125*(1 + INDEX('1'!$F:$F, MATCH($C125, '1'!$B:$B, 0))/100))
        - $E125
      )
      /
      (1 + INDEX('1'!$F:$F, MATCH($C125, '1'!$B:$B, 0))/100),
      0
    ),
  "")
)</f>
        <v/>
      </c>
    </row>
    <row r="126" spans="1:7" s="13" customFormat="1" ht="20" x14ac:dyDescent="0.25">
      <c r="A126" s="11" t="str">
        <f>IF(OR($E125="",$E125=0),"",$A$2+INT((ROW()-2)/COUNTIFS('1'!$E$2:$E$99,"&lt;&gt;",'1'!$E$2:$E$99,"&lt;&gt;0")))</f>
        <v/>
      </c>
      <c r="B126" s="11" t="str" cm="1">
        <f t="array" ref="B126">IF(OR($E126="",$E126=0),"",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" s="11" t="str" cm="1">
        <f t="array" ref="C126">IF(OR($E126="",$E126=0),"",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" s="12" t="str">
        <f>IF(OR($E126="",$E126=0),"",
  IFERROR(INDEX('1'!$D:$D, MATCH($C126, '1'!$B:$B, 0)),"")
)</f>
        <v/>
      </c>
      <c r="E126" s="12" t="str" cm="1">
        <f t="array" ref="E1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" s="12" t="str">
        <f>IFERROR(
  ROUNDUP( $E126 / (1 + INDEX('1'!$F:$F, MATCH($C126, '1'!$B:$B, 0)) / 100) / $D126, 0),
  ""
)</f>
        <v/>
      </c>
      <c r="G126" s="12" t="str">
        <f>IF(OR($E126="",$E126=0),"",
  IFERROR(
    ROUNDDOWN(
      (
        ($F126*$D126*(1 + INDEX('1'!$F:$F, MATCH($C126, '1'!$B:$B, 0))/100))
        - $E126
      )
      /
      (1 + INDEX('1'!$F:$F, MATCH($C126, '1'!$B:$B, 0))/100),
      0
    ),
  "")
)</f>
        <v/>
      </c>
    </row>
    <row r="127" spans="1:7" s="13" customFormat="1" ht="20" x14ac:dyDescent="0.25">
      <c r="A127" s="11" t="str">
        <f>IF(OR($E126="",$E126=0),"",$A$2+INT((ROW()-2)/COUNTIFS('1'!$E$2:$E$99,"&lt;&gt;",'1'!$E$2:$E$99,"&lt;&gt;0")))</f>
        <v/>
      </c>
      <c r="B127" s="11" t="str" cm="1">
        <f t="array" ref="B127">IF(OR($E127="",$E127=0),"",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" s="11" t="str" cm="1">
        <f t="array" ref="C127">IF(OR($E127="",$E127=0),"",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" s="12" t="str">
        <f>IF(OR($E127="",$E127=0),"",
  IFERROR(INDEX('1'!$D:$D, MATCH($C127, '1'!$B:$B, 0)),"")
)</f>
        <v/>
      </c>
      <c r="E127" s="12" t="str" cm="1">
        <f t="array" ref="E1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" s="12" t="str">
        <f>IFERROR(
  ROUNDUP( $E127 / (1 + INDEX('1'!$F:$F, MATCH($C127, '1'!$B:$B, 0)) / 100) / $D127, 0),
  ""
)</f>
        <v/>
      </c>
      <c r="G127" s="12" t="str">
        <f>IF(OR($E127="",$E127=0),"",
  IFERROR(
    ROUNDDOWN(
      (
        ($F127*$D127*(1 + INDEX('1'!$F:$F, MATCH($C127, '1'!$B:$B, 0))/100))
        - $E127
      )
      /
      (1 + INDEX('1'!$F:$F, MATCH($C127, '1'!$B:$B, 0))/100),
      0
    ),
  "")
)</f>
        <v/>
      </c>
    </row>
    <row r="128" spans="1:7" s="13" customFormat="1" ht="20" x14ac:dyDescent="0.25">
      <c r="A128" s="11" t="str">
        <f>IF(OR($E127="",$E127=0),"",$A$2+INT((ROW()-2)/COUNTIFS('1'!$E$2:$E$99,"&lt;&gt;",'1'!$E$2:$E$99,"&lt;&gt;0")))</f>
        <v/>
      </c>
      <c r="B128" s="11" t="str" cm="1">
        <f t="array" ref="B128">IF(OR($E128="",$E128=0),"",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" s="11" t="str" cm="1">
        <f t="array" ref="C128">IF(OR($E128="",$E128=0),"",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" s="12" t="str">
        <f>IF(OR($E128="",$E128=0),"",
  IFERROR(INDEX('1'!$D:$D, MATCH($C128, '1'!$B:$B, 0)),"")
)</f>
        <v/>
      </c>
      <c r="E128" s="12" t="str" cm="1">
        <f t="array" ref="E1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" s="12" t="str">
        <f>IFERROR(
  ROUNDUP( $E128 / (1 + INDEX('1'!$F:$F, MATCH($C128, '1'!$B:$B, 0)) / 100) / $D128, 0),
  ""
)</f>
        <v/>
      </c>
      <c r="G128" s="12" t="str">
        <f>IF(OR($E128="",$E128=0),"",
  IFERROR(
    ROUNDDOWN(
      (
        ($F128*$D128*(1 + INDEX('1'!$F:$F, MATCH($C128, '1'!$B:$B, 0))/100))
        - $E128
      )
      /
      (1 + INDEX('1'!$F:$F, MATCH($C128, '1'!$B:$B, 0))/100),
      0
    ),
  "")
)</f>
        <v/>
      </c>
    </row>
    <row r="129" spans="1:7" s="13" customFormat="1" ht="20" x14ac:dyDescent="0.25">
      <c r="A129" s="11" t="str">
        <f>IF(OR($E128="",$E128=0),"",$A$2+INT((ROW()-2)/COUNTIFS('1'!$E$2:$E$99,"&lt;&gt;",'1'!$E$2:$E$99,"&lt;&gt;0")))</f>
        <v/>
      </c>
      <c r="B129" s="11" t="str" cm="1">
        <f t="array" ref="B129">IF(OR($E129="",$E129=0),"",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" s="11" t="str" cm="1">
        <f t="array" ref="C129">IF(OR($E129="",$E129=0),"",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" s="12" t="str">
        <f>IF(OR($E129="",$E129=0),"",
  IFERROR(INDEX('1'!$D:$D, MATCH($C129, '1'!$B:$B, 0)),"")
)</f>
        <v/>
      </c>
      <c r="E129" s="12" t="str" cm="1">
        <f t="array" ref="E1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" s="12" t="str">
        <f>IFERROR(
  ROUNDUP( $E129 / (1 + INDEX('1'!$F:$F, MATCH($C129, '1'!$B:$B, 0)) / 100) / $D129, 0),
  ""
)</f>
        <v/>
      </c>
      <c r="G129" s="12" t="str">
        <f>IF(OR($E129="",$E129=0),"",
  IFERROR(
    ROUNDDOWN(
      (
        ($F129*$D129*(1 + INDEX('1'!$F:$F, MATCH($C129, '1'!$B:$B, 0))/100))
        - $E129
      )
      /
      (1 + INDEX('1'!$F:$F, MATCH($C129, '1'!$B:$B, 0))/100),
      0
    ),
  "")
)</f>
        <v/>
      </c>
    </row>
    <row r="130" spans="1:7" s="13" customFormat="1" ht="20" x14ac:dyDescent="0.25">
      <c r="A130" s="11" t="str">
        <f>IF(OR($E129="",$E129=0),"",$A$2+INT((ROW()-2)/COUNTIFS('1'!$E$2:$E$99,"&lt;&gt;",'1'!$E$2:$E$99,"&lt;&gt;0")))</f>
        <v/>
      </c>
      <c r="B130" s="11" t="str" cm="1">
        <f t="array" ref="B130">IF(OR($E130="",$E130=0),"",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0" s="11" t="str" cm="1">
        <f t="array" ref="C130">IF(OR($E130="",$E130=0),"",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0" s="12" t="str">
        <f>IF(OR($E130="",$E130=0),"",
  IFERROR(INDEX('1'!$D:$D, MATCH($C130, '1'!$B:$B, 0)),"")
)</f>
        <v/>
      </c>
      <c r="E130" s="12" t="str" cm="1">
        <f t="array" ref="E1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0" s="12" t="str">
        <f>IFERROR(
  ROUNDUP( $E130 / (1 + INDEX('1'!$F:$F, MATCH($C130, '1'!$B:$B, 0)) / 100) / $D130, 0),
  ""
)</f>
        <v/>
      </c>
      <c r="G130" s="12" t="str">
        <f>IF(OR($E130="",$E130=0),"",
  IFERROR(
    ROUNDDOWN(
      (
        ($F130*$D130*(1 + INDEX('1'!$F:$F, MATCH($C130, '1'!$B:$B, 0))/100))
        - $E130
      )
      /
      (1 + INDEX('1'!$F:$F, MATCH($C130, '1'!$B:$B, 0))/100),
      0
    ),
  "")
)</f>
        <v/>
      </c>
    </row>
    <row r="131" spans="1:7" s="13" customFormat="1" ht="20" x14ac:dyDescent="0.25">
      <c r="A131" s="11" t="str">
        <f>IF(OR($E130="",$E130=0),"",$A$2+INT((ROW()-2)/COUNTIFS('1'!$E$2:$E$99,"&lt;&gt;",'1'!$E$2:$E$99,"&lt;&gt;0")))</f>
        <v/>
      </c>
      <c r="B131" s="11" t="str" cm="1">
        <f t="array" ref="B131">IF(OR($E131="",$E131=0),"",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1" s="11" t="str" cm="1">
        <f t="array" ref="C131">IF(OR($E131="",$E131=0),"",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1" s="12" t="str">
        <f>IF(OR($E131="",$E131=0),"",
  IFERROR(INDEX('1'!$D:$D, MATCH($C131, '1'!$B:$B, 0)),"")
)</f>
        <v/>
      </c>
      <c r="E131" s="12" t="str" cm="1">
        <f t="array" ref="E1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1" s="12" t="str">
        <f>IFERROR(
  ROUNDUP( $E131 / (1 + INDEX('1'!$F:$F, MATCH($C131, '1'!$B:$B, 0)) / 100) / $D131, 0),
  ""
)</f>
        <v/>
      </c>
      <c r="G131" s="12" t="str">
        <f>IF(OR($E131="",$E131=0),"",
  IFERROR(
    ROUNDDOWN(
      (
        ($F131*$D131*(1 + INDEX('1'!$F:$F, MATCH($C131, '1'!$B:$B, 0))/100))
        - $E131
      )
      /
      (1 + INDEX('1'!$F:$F, MATCH($C131, '1'!$B:$B, 0))/100),
      0
    ),
  "")
)</f>
        <v/>
      </c>
    </row>
    <row r="132" spans="1:7" s="13" customFormat="1" ht="20" x14ac:dyDescent="0.25">
      <c r="A132" s="11" t="str">
        <f>IF(OR($E131="",$E131=0),"",$A$2+INT((ROW()-2)/COUNTIFS('1'!$E$2:$E$99,"&lt;&gt;",'1'!$E$2:$E$99,"&lt;&gt;0")))</f>
        <v/>
      </c>
      <c r="B132" s="11" t="str" cm="1">
        <f t="array" ref="B132">IF(OR($E132="",$E132=0),"",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2" s="11" t="str" cm="1">
        <f t="array" ref="C132">IF(OR($E132="",$E132=0),"",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2" s="12" t="str">
        <f>IF(OR($E132="",$E132=0),"",
  IFERROR(INDEX('1'!$D:$D, MATCH($C132, '1'!$B:$B, 0)),"")
)</f>
        <v/>
      </c>
      <c r="E132" s="12" t="str" cm="1">
        <f t="array" ref="E1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2" s="12" t="str">
        <f>IFERROR(
  ROUNDUP( $E132 / (1 + INDEX('1'!$F:$F, MATCH($C132, '1'!$B:$B, 0)) / 100) / $D132, 0),
  ""
)</f>
        <v/>
      </c>
      <c r="G132" s="12" t="str">
        <f>IF(OR($E132="",$E132=0),"",
  IFERROR(
    ROUNDDOWN(
      (
        ($F132*$D132*(1 + INDEX('1'!$F:$F, MATCH($C132, '1'!$B:$B, 0))/100))
        - $E132
      )
      /
      (1 + INDEX('1'!$F:$F, MATCH($C132, '1'!$B:$B, 0))/100),
      0
    ),
  "")
)</f>
        <v/>
      </c>
    </row>
    <row r="133" spans="1:7" s="13" customFormat="1" ht="20" x14ac:dyDescent="0.25">
      <c r="A133" s="11" t="str">
        <f>IF(OR($E132="",$E132=0),"",$A$2+INT((ROW()-2)/COUNTIFS('1'!$E$2:$E$99,"&lt;&gt;",'1'!$E$2:$E$99,"&lt;&gt;0")))</f>
        <v/>
      </c>
      <c r="B133" s="11" t="str" cm="1">
        <f t="array" ref="B133">IF(OR($E133="",$E133=0),"",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3" s="11" t="str" cm="1">
        <f t="array" ref="C133">IF(OR($E133="",$E133=0),"",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3" s="12" t="str">
        <f>IF(OR($E133="",$E133=0),"",
  IFERROR(INDEX('1'!$D:$D, MATCH($C133, '1'!$B:$B, 0)),"")
)</f>
        <v/>
      </c>
      <c r="E133" s="12" t="str" cm="1">
        <f t="array" ref="E1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3" s="12" t="str">
        <f>IFERROR(
  ROUNDUP( $E133 / (1 + INDEX('1'!$F:$F, MATCH($C133, '1'!$B:$B, 0)) / 100) / $D133, 0),
  ""
)</f>
        <v/>
      </c>
      <c r="G133" s="12" t="str">
        <f>IF(OR($E133="",$E133=0),"",
  IFERROR(
    ROUNDDOWN(
      (
        ($F133*$D133*(1 + INDEX('1'!$F:$F, MATCH($C133, '1'!$B:$B, 0))/100))
        - $E133
      )
      /
      (1 + INDEX('1'!$F:$F, MATCH($C133, '1'!$B:$B, 0))/100),
      0
    ),
  "")
)</f>
        <v/>
      </c>
    </row>
    <row r="134" spans="1:7" s="13" customFormat="1" ht="20" x14ac:dyDescent="0.25">
      <c r="A134" s="11" t="str">
        <f>IF(OR($E133="",$E133=0),"",$A$2+INT((ROW()-2)/COUNTIFS('1'!$E$2:$E$99,"&lt;&gt;",'1'!$E$2:$E$99,"&lt;&gt;0")))</f>
        <v/>
      </c>
      <c r="B134" s="11" t="str" cm="1">
        <f t="array" ref="B134">IF(OR($E134="",$E134=0),"",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4" s="11" t="str" cm="1">
        <f t="array" ref="C134">IF(OR($E134="",$E134=0),"",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4" s="12" t="str">
        <f>IF(OR($E134="",$E134=0),"",
  IFERROR(INDEX('1'!$D:$D, MATCH($C134, '1'!$B:$B, 0)),"")
)</f>
        <v/>
      </c>
      <c r="E134" s="12" t="str" cm="1">
        <f t="array" ref="E1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4" s="12" t="str">
        <f>IFERROR(
  ROUNDUP( $E134 / (1 + INDEX('1'!$F:$F, MATCH($C134, '1'!$B:$B, 0)) / 100) / $D134, 0),
  ""
)</f>
        <v/>
      </c>
      <c r="G134" s="12" t="str">
        <f>IF(OR($E134="",$E134=0),"",
  IFERROR(
    ROUNDDOWN(
      (
        ($F134*$D134*(1 + INDEX('1'!$F:$F, MATCH($C134, '1'!$B:$B, 0))/100))
        - $E134
      )
      /
      (1 + INDEX('1'!$F:$F, MATCH($C134, '1'!$B:$B, 0))/100),
      0
    ),
  "")
)</f>
        <v/>
      </c>
    </row>
    <row r="135" spans="1:7" s="13" customFormat="1" ht="20" x14ac:dyDescent="0.25">
      <c r="A135" s="11" t="str">
        <f>IF(OR($E134="",$E134=0),"",$A$2+INT((ROW()-2)/COUNTIFS('1'!$E$2:$E$99,"&lt;&gt;",'1'!$E$2:$E$99,"&lt;&gt;0")))</f>
        <v/>
      </c>
      <c r="B135" s="11" t="str" cm="1">
        <f t="array" ref="B135">IF(OR($E135="",$E135=0),"",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5" s="11" t="str" cm="1">
        <f t="array" ref="C135">IF(OR($E135="",$E135=0),"",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5" s="12" t="str">
        <f>IF(OR($E135="",$E135=0),"",
  IFERROR(INDEX('1'!$D:$D, MATCH($C135, '1'!$B:$B, 0)),"")
)</f>
        <v/>
      </c>
      <c r="E135" s="12" t="str" cm="1">
        <f t="array" ref="E1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5" s="12" t="str">
        <f>IFERROR(
  ROUNDUP( $E135 / (1 + INDEX('1'!$F:$F, MATCH($C135, '1'!$B:$B, 0)) / 100) / $D135, 0),
  ""
)</f>
        <v/>
      </c>
      <c r="G135" s="12" t="str">
        <f>IF(OR($E135="",$E135=0),"",
  IFERROR(
    ROUNDDOWN(
      (
        ($F135*$D135*(1 + INDEX('1'!$F:$F, MATCH($C135, '1'!$B:$B, 0))/100))
        - $E135
      )
      /
      (1 + INDEX('1'!$F:$F, MATCH($C135, '1'!$B:$B, 0))/100),
      0
    ),
  "")
)</f>
        <v/>
      </c>
    </row>
    <row r="136" spans="1:7" s="13" customFormat="1" ht="20" x14ac:dyDescent="0.25">
      <c r="A136" s="11" t="str">
        <f>IF(OR($E135="",$E135=0),"",$A$2+INT((ROW()-2)/COUNTIFS('1'!$E$2:$E$99,"&lt;&gt;",'1'!$E$2:$E$99,"&lt;&gt;0")))</f>
        <v/>
      </c>
      <c r="B136" s="11" t="str" cm="1">
        <f t="array" ref="B136">IF(OR($E136="",$E136=0),"",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6" s="11" t="str" cm="1">
        <f t="array" ref="C136">IF(OR($E136="",$E136=0),"",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6" s="12" t="str">
        <f>IF(OR($E136="",$E136=0),"",
  IFERROR(INDEX('1'!$D:$D, MATCH($C136, '1'!$B:$B, 0)),"")
)</f>
        <v/>
      </c>
      <c r="E136" s="12" t="str" cm="1">
        <f t="array" ref="E1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6" s="12" t="str">
        <f>IFERROR(
  ROUNDUP( $E136 / (1 + INDEX('1'!$F:$F, MATCH($C136, '1'!$B:$B, 0)) / 100) / $D136, 0),
  ""
)</f>
        <v/>
      </c>
      <c r="G136" s="12" t="str">
        <f>IF(OR($E136="",$E136=0),"",
  IFERROR(
    ROUNDDOWN(
      (
        ($F136*$D136*(1 + INDEX('1'!$F:$F, MATCH($C136, '1'!$B:$B, 0))/100))
        - $E136
      )
      /
      (1 + INDEX('1'!$F:$F, MATCH($C136, '1'!$B:$B, 0))/100),
      0
    ),
  "")
)</f>
        <v/>
      </c>
    </row>
    <row r="137" spans="1:7" s="13" customFormat="1" ht="20" x14ac:dyDescent="0.25">
      <c r="A137" s="11" t="str">
        <f>IF(OR($E136="",$E136=0),"",$A$2+INT((ROW()-2)/COUNTIFS('1'!$E$2:$E$99,"&lt;&gt;",'1'!$E$2:$E$99,"&lt;&gt;0")))</f>
        <v/>
      </c>
      <c r="B137" s="11" t="str" cm="1">
        <f t="array" ref="B137">IF(OR($E137="",$E137=0),"",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7" s="11" t="str" cm="1">
        <f t="array" ref="C137">IF(OR($E137="",$E137=0),"",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7" s="12" t="str">
        <f>IF(OR($E137="",$E137=0),"",
  IFERROR(INDEX('1'!$D:$D, MATCH($C137, '1'!$B:$B, 0)),"")
)</f>
        <v/>
      </c>
      <c r="E137" s="12" t="str" cm="1">
        <f t="array" ref="E1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7" s="12" t="str">
        <f>IFERROR(
  ROUNDUP( $E137 / (1 + INDEX('1'!$F:$F, MATCH($C137, '1'!$B:$B, 0)) / 100) / $D137, 0),
  ""
)</f>
        <v/>
      </c>
      <c r="G137" s="12" t="str">
        <f>IF(OR($E137="",$E137=0),"",
  IFERROR(
    ROUNDDOWN(
      (
        ($F137*$D137*(1 + INDEX('1'!$F:$F, MATCH($C137, '1'!$B:$B, 0))/100))
        - $E137
      )
      /
      (1 + INDEX('1'!$F:$F, MATCH($C137, '1'!$B:$B, 0))/100),
      0
    ),
  "")
)</f>
        <v/>
      </c>
    </row>
    <row r="138" spans="1:7" s="13" customFormat="1" ht="20" x14ac:dyDescent="0.25">
      <c r="A138" s="11" t="str">
        <f>IF(OR($E137="",$E137=0),"",$A$2+INT((ROW()-2)/COUNTIFS('1'!$E$2:$E$99,"&lt;&gt;",'1'!$E$2:$E$99,"&lt;&gt;0")))</f>
        <v/>
      </c>
      <c r="B138" s="11" t="str" cm="1">
        <f t="array" ref="B138">IF(OR($E138="",$E138=0),"",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8" s="11" t="str" cm="1">
        <f t="array" ref="C138">IF(OR($E138="",$E138=0),"",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8" s="12" t="str">
        <f>IF(OR($E138="",$E138=0),"",
  IFERROR(INDEX('1'!$D:$D, MATCH($C138, '1'!$B:$B, 0)),"")
)</f>
        <v/>
      </c>
      <c r="E138" s="12" t="str" cm="1">
        <f t="array" ref="E1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8" s="12" t="str">
        <f>IFERROR(
  ROUNDUP( $E138 / (1 + INDEX('1'!$F:$F, MATCH($C138, '1'!$B:$B, 0)) / 100) / $D138, 0),
  ""
)</f>
        <v/>
      </c>
      <c r="G138" s="12" t="str">
        <f>IF(OR($E138="",$E138=0),"",
  IFERROR(
    ROUNDDOWN(
      (
        ($F138*$D138*(1 + INDEX('1'!$F:$F, MATCH($C138, '1'!$B:$B, 0))/100))
        - $E138
      )
      /
      (1 + INDEX('1'!$F:$F, MATCH($C138, '1'!$B:$B, 0))/100),
      0
    ),
  "")
)</f>
        <v/>
      </c>
    </row>
    <row r="139" spans="1:7" s="13" customFormat="1" ht="20" x14ac:dyDescent="0.25">
      <c r="A139" s="11" t="str">
        <f>IF(OR($E138="",$E138=0),"",$A$2+INT((ROW()-2)/COUNTIFS('1'!$E$2:$E$99,"&lt;&gt;",'1'!$E$2:$E$99,"&lt;&gt;0")))</f>
        <v/>
      </c>
      <c r="B139" s="11" t="str" cm="1">
        <f t="array" ref="B139">IF(OR($E139="",$E139=0),"",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39" s="11" t="str" cm="1">
        <f t="array" ref="C139">IF(OR($E139="",$E139=0),"",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39" s="12" t="str">
        <f>IF(OR($E139="",$E139=0),"",
  IFERROR(INDEX('1'!$D:$D, MATCH($C139, '1'!$B:$B, 0)),"")
)</f>
        <v/>
      </c>
      <c r="E139" s="12" t="str" cm="1">
        <f t="array" ref="E1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39" s="12" t="str">
        <f>IFERROR(
  ROUNDUP( $E139 / (1 + INDEX('1'!$F:$F, MATCH($C139, '1'!$B:$B, 0)) / 100) / $D139, 0),
  ""
)</f>
        <v/>
      </c>
      <c r="G139" s="12" t="str">
        <f>IF(OR($E139="",$E139=0),"",
  IFERROR(
    ROUNDDOWN(
      (
        ($F139*$D139*(1 + INDEX('1'!$F:$F, MATCH($C139, '1'!$B:$B, 0))/100))
        - $E139
      )
      /
      (1 + INDEX('1'!$F:$F, MATCH($C139, '1'!$B:$B, 0))/100),
      0
    ),
  "")
)</f>
        <v/>
      </c>
    </row>
    <row r="140" spans="1:7" s="13" customFormat="1" ht="20" x14ac:dyDescent="0.25">
      <c r="A140" s="11" t="str">
        <f>IF(OR($E139="",$E139=0),"",$A$2+INT((ROW()-2)/COUNTIFS('1'!$E$2:$E$99,"&lt;&gt;",'1'!$E$2:$E$99,"&lt;&gt;0")))</f>
        <v/>
      </c>
      <c r="B140" s="11" t="str" cm="1">
        <f t="array" ref="B140">IF(OR($E140="",$E140=0),"",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0" s="11" t="str" cm="1">
        <f t="array" ref="C140">IF(OR($E140="",$E140=0),"",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0" s="12" t="str">
        <f>IF(OR($E140="",$E140=0),"",
  IFERROR(INDEX('1'!$D:$D, MATCH($C140, '1'!$B:$B, 0)),"")
)</f>
        <v/>
      </c>
      <c r="E140" s="12" t="str" cm="1">
        <f t="array" ref="E1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0" s="12" t="str">
        <f>IFERROR(
  ROUNDUP( $E140 / (1 + INDEX('1'!$F:$F, MATCH($C140, '1'!$B:$B, 0)) / 100) / $D140, 0),
  ""
)</f>
        <v/>
      </c>
      <c r="G140" s="12" t="str">
        <f>IF(OR($E140="",$E140=0),"",
  IFERROR(
    ROUNDDOWN(
      (
        ($F140*$D140*(1 + INDEX('1'!$F:$F, MATCH($C140, '1'!$B:$B, 0))/100))
        - $E140
      )
      /
      (1 + INDEX('1'!$F:$F, MATCH($C140, '1'!$B:$B, 0))/100),
      0
    ),
  "")
)</f>
        <v/>
      </c>
    </row>
    <row r="141" spans="1:7" s="13" customFormat="1" ht="20" x14ac:dyDescent="0.25">
      <c r="A141" s="11" t="str">
        <f>IF(OR($E140="",$E140=0),"",$A$2+INT((ROW()-2)/COUNTIFS('1'!$E$2:$E$99,"&lt;&gt;",'1'!$E$2:$E$99,"&lt;&gt;0")))</f>
        <v/>
      </c>
      <c r="B141" s="11" t="str" cm="1">
        <f t="array" ref="B141">IF(OR($E141="",$E141=0),"",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1" s="11" t="str" cm="1">
        <f t="array" ref="C141">IF(OR($E141="",$E141=0),"",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1" s="12" t="str">
        <f>IF(OR($E141="",$E141=0),"",
  IFERROR(INDEX('1'!$D:$D, MATCH($C141, '1'!$B:$B, 0)),"")
)</f>
        <v/>
      </c>
      <c r="E141" s="12" t="str" cm="1">
        <f t="array" ref="E1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1" s="12" t="str">
        <f>IFERROR(
  ROUNDUP( $E141 / (1 + INDEX('1'!$F:$F, MATCH($C141, '1'!$B:$B, 0)) / 100) / $D141, 0),
  ""
)</f>
        <v/>
      </c>
      <c r="G141" s="12" t="str">
        <f>IF(OR($E141="",$E141=0),"",
  IFERROR(
    ROUNDDOWN(
      (
        ($F141*$D141*(1 + INDEX('1'!$F:$F, MATCH($C141, '1'!$B:$B, 0))/100))
        - $E141
      )
      /
      (1 + INDEX('1'!$F:$F, MATCH($C141, '1'!$B:$B, 0))/100),
      0
    ),
  "")
)</f>
        <v/>
      </c>
    </row>
    <row r="142" spans="1:7" s="13" customFormat="1" ht="20" x14ac:dyDescent="0.25">
      <c r="A142" s="11" t="str">
        <f>IF(OR($E141="",$E141=0),"",$A$2+INT((ROW()-2)/COUNTIFS('1'!$E$2:$E$99,"&lt;&gt;",'1'!$E$2:$E$99,"&lt;&gt;0")))</f>
        <v/>
      </c>
      <c r="B142" s="11" t="str" cm="1">
        <f t="array" ref="B142">IF(OR($E142="",$E142=0),"",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2" s="11" t="str" cm="1">
        <f t="array" ref="C142">IF(OR($E142="",$E142=0),"",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2" s="12" t="str">
        <f>IF(OR($E142="",$E142=0),"",
  IFERROR(INDEX('1'!$D:$D, MATCH($C142, '1'!$B:$B, 0)),"")
)</f>
        <v/>
      </c>
      <c r="E142" s="12" t="str" cm="1">
        <f t="array" ref="E1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2" s="12" t="str">
        <f>IFERROR(
  ROUNDUP( $E142 / (1 + INDEX('1'!$F:$F, MATCH($C142, '1'!$B:$B, 0)) / 100) / $D142, 0),
  ""
)</f>
        <v/>
      </c>
      <c r="G142" s="12" t="str">
        <f>IF(OR($E142="",$E142=0),"",
  IFERROR(
    ROUNDDOWN(
      (
        ($F142*$D142*(1 + INDEX('1'!$F:$F, MATCH($C142, '1'!$B:$B, 0))/100))
        - $E142
      )
      /
      (1 + INDEX('1'!$F:$F, MATCH($C142, '1'!$B:$B, 0))/100),
      0
    ),
  "")
)</f>
        <v/>
      </c>
    </row>
    <row r="143" spans="1:7" s="13" customFormat="1" ht="20" x14ac:dyDescent="0.25">
      <c r="A143" s="11" t="str">
        <f>IF(OR($E142="",$E142=0),"",$A$2+INT((ROW()-2)/COUNTIFS('1'!$E$2:$E$99,"&lt;&gt;",'1'!$E$2:$E$99,"&lt;&gt;0")))</f>
        <v/>
      </c>
      <c r="B143" s="11" t="str" cm="1">
        <f t="array" ref="B143">IF(OR($E143="",$E143=0),"",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3" s="11" t="str" cm="1">
        <f t="array" ref="C143">IF(OR($E143="",$E143=0),"",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3" s="12" t="str">
        <f>IF(OR($E143="",$E143=0),"",
  IFERROR(INDEX('1'!$D:$D, MATCH($C143, '1'!$B:$B, 0)),"")
)</f>
        <v/>
      </c>
      <c r="E143" s="12" t="str" cm="1">
        <f t="array" ref="E1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3" s="12" t="str">
        <f>IFERROR(
  ROUNDUP( $E143 / (1 + INDEX('1'!$F:$F, MATCH($C143, '1'!$B:$B, 0)) / 100) / $D143, 0),
  ""
)</f>
        <v/>
      </c>
      <c r="G143" s="12" t="str">
        <f>IF(OR($E143="",$E143=0),"",
  IFERROR(
    ROUNDDOWN(
      (
        ($F143*$D143*(1 + INDEX('1'!$F:$F, MATCH($C143, '1'!$B:$B, 0))/100))
        - $E143
      )
      /
      (1 + INDEX('1'!$F:$F, MATCH($C143, '1'!$B:$B, 0))/100),
      0
    ),
  "")
)</f>
        <v/>
      </c>
    </row>
    <row r="144" spans="1:7" s="13" customFormat="1" ht="20" x14ac:dyDescent="0.25">
      <c r="A144" s="11" t="str">
        <f>IF(OR($E143="",$E143=0),"",$A$2+INT((ROW()-2)/COUNTIFS('1'!$E$2:$E$99,"&lt;&gt;",'1'!$E$2:$E$99,"&lt;&gt;0")))</f>
        <v/>
      </c>
      <c r="B144" s="11" t="str" cm="1">
        <f t="array" ref="B144">IF(OR($E144="",$E144=0),"",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4" s="11" t="str" cm="1">
        <f t="array" ref="C144">IF(OR($E144="",$E144=0),"",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4" s="12" t="str">
        <f>IF(OR($E144="",$E144=0),"",
  IFERROR(INDEX('1'!$D:$D, MATCH($C144, '1'!$B:$B, 0)),"")
)</f>
        <v/>
      </c>
      <c r="E144" s="12" t="str" cm="1">
        <f t="array" ref="E1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4" s="12" t="str">
        <f>IFERROR(
  ROUNDUP( $E144 / (1 + INDEX('1'!$F:$F, MATCH($C144, '1'!$B:$B, 0)) / 100) / $D144, 0),
  ""
)</f>
        <v/>
      </c>
      <c r="G144" s="12" t="str">
        <f>IF(OR($E144="",$E144=0),"",
  IFERROR(
    ROUNDDOWN(
      (
        ($F144*$D144*(1 + INDEX('1'!$F:$F, MATCH($C144, '1'!$B:$B, 0))/100))
        - $E144
      )
      /
      (1 + INDEX('1'!$F:$F, MATCH($C144, '1'!$B:$B, 0))/100),
      0
    ),
  "")
)</f>
        <v/>
      </c>
    </row>
    <row r="145" spans="1:7" s="13" customFormat="1" ht="20" x14ac:dyDescent="0.25">
      <c r="A145" s="11" t="str">
        <f>IF(OR($E144="",$E144=0),"",$A$2+INT((ROW()-2)/COUNTIFS('1'!$E$2:$E$99,"&lt;&gt;",'1'!$E$2:$E$99,"&lt;&gt;0")))</f>
        <v/>
      </c>
      <c r="B145" s="11" t="str" cm="1">
        <f t="array" ref="B145">IF(OR($E145="",$E145=0),"",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5" s="11" t="str" cm="1">
        <f t="array" ref="C145">IF(OR($E145="",$E145=0),"",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5" s="12" t="str">
        <f>IF(OR($E145="",$E145=0),"",
  IFERROR(INDEX('1'!$D:$D, MATCH($C145, '1'!$B:$B, 0)),"")
)</f>
        <v/>
      </c>
      <c r="E145" s="12" t="str" cm="1">
        <f t="array" ref="E1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5" s="12" t="str">
        <f>IFERROR(
  ROUNDUP( $E145 / (1 + INDEX('1'!$F:$F, MATCH($C145, '1'!$B:$B, 0)) / 100) / $D145, 0),
  ""
)</f>
        <v/>
      </c>
      <c r="G145" s="12" t="str">
        <f>IF(OR($E145="",$E145=0),"",
  IFERROR(
    ROUNDDOWN(
      (
        ($F145*$D145*(1 + INDEX('1'!$F:$F, MATCH($C145, '1'!$B:$B, 0))/100))
        - $E145
      )
      /
      (1 + INDEX('1'!$F:$F, MATCH($C145, '1'!$B:$B, 0))/100),
      0
    ),
  "")
)</f>
        <v/>
      </c>
    </row>
    <row r="146" spans="1:7" s="13" customFormat="1" ht="20" x14ac:dyDescent="0.25">
      <c r="A146" s="11" t="str">
        <f>IF(OR($E145="",$E145=0),"",$A$2+INT((ROW()-2)/COUNTIFS('1'!$E$2:$E$99,"&lt;&gt;",'1'!$E$2:$E$99,"&lt;&gt;0")))</f>
        <v/>
      </c>
      <c r="B146" s="11" t="str" cm="1">
        <f t="array" ref="B146">IF(OR($E146="",$E146=0),"",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6" s="11" t="str" cm="1">
        <f t="array" ref="C146">IF(OR($E146="",$E146=0),"",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6" s="12" t="str">
        <f>IF(OR($E146="",$E146=0),"",
  IFERROR(INDEX('1'!$D:$D, MATCH($C146, '1'!$B:$B, 0)),"")
)</f>
        <v/>
      </c>
      <c r="E146" s="12" t="str" cm="1">
        <f t="array" ref="E1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6" s="12" t="str">
        <f>IFERROR(
  ROUNDUP( $E146 / (1 + INDEX('1'!$F:$F, MATCH($C146, '1'!$B:$B, 0)) / 100) / $D146, 0),
  ""
)</f>
        <v/>
      </c>
      <c r="G146" s="12" t="str">
        <f>IF(OR($E146="",$E146=0),"",
  IFERROR(
    ROUNDDOWN(
      (
        ($F146*$D146*(1 + INDEX('1'!$F:$F, MATCH($C146, '1'!$B:$B, 0))/100))
        - $E146
      )
      /
      (1 + INDEX('1'!$F:$F, MATCH($C146, '1'!$B:$B, 0))/100),
      0
    ),
  "")
)</f>
        <v/>
      </c>
    </row>
    <row r="147" spans="1:7" s="13" customFormat="1" ht="20" x14ac:dyDescent="0.25">
      <c r="A147" s="11" t="str">
        <f>IF(OR($E146="",$E146=0),"",$A$2+INT((ROW()-2)/COUNTIFS('1'!$E$2:$E$99,"&lt;&gt;",'1'!$E$2:$E$99,"&lt;&gt;0")))</f>
        <v/>
      </c>
      <c r="B147" s="11" t="str" cm="1">
        <f t="array" ref="B147">IF(OR($E147="",$E147=0),"",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7" s="11" t="str" cm="1">
        <f t="array" ref="C147">IF(OR($E147="",$E147=0),"",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7" s="12" t="str">
        <f>IF(OR($E147="",$E147=0),"",
  IFERROR(INDEX('1'!$D:$D, MATCH($C147, '1'!$B:$B, 0)),"")
)</f>
        <v/>
      </c>
      <c r="E147" s="12" t="str" cm="1">
        <f t="array" ref="E1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7" s="12" t="str">
        <f>IFERROR(
  ROUNDUP( $E147 / (1 + INDEX('1'!$F:$F, MATCH($C147, '1'!$B:$B, 0)) / 100) / $D147, 0),
  ""
)</f>
        <v/>
      </c>
      <c r="G147" s="12" t="str">
        <f>IF(OR($E147="",$E147=0),"",
  IFERROR(
    ROUNDDOWN(
      (
        ($F147*$D147*(1 + INDEX('1'!$F:$F, MATCH($C147, '1'!$B:$B, 0))/100))
        - $E147
      )
      /
      (1 + INDEX('1'!$F:$F, MATCH($C147, '1'!$B:$B, 0))/100),
      0
    ),
  "")
)</f>
        <v/>
      </c>
    </row>
    <row r="148" spans="1:7" s="13" customFormat="1" ht="20" x14ac:dyDescent="0.25">
      <c r="A148" s="11" t="str">
        <f>IF(OR($E147="",$E147=0),"",$A$2+INT((ROW()-2)/COUNTIFS('1'!$E$2:$E$99,"&lt;&gt;",'1'!$E$2:$E$99,"&lt;&gt;0")))</f>
        <v/>
      </c>
      <c r="B148" s="11" t="str" cm="1">
        <f t="array" ref="B148">IF(OR($E148="",$E148=0),"",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8" s="11" t="str" cm="1">
        <f t="array" ref="C148">IF(OR($E148="",$E148=0),"",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8" s="12" t="str">
        <f>IF(OR($E148="",$E148=0),"",
  IFERROR(INDEX('1'!$D:$D, MATCH($C148, '1'!$B:$B, 0)),"")
)</f>
        <v/>
      </c>
      <c r="E148" s="12" t="str" cm="1">
        <f t="array" ref="E1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8" s="12" t="str">
        <f>IFERROR(
  ROUNDUP( $E148 / (1 + INDEX('1'!$F:$F, MATCH($C148, '1'!$B:$B, 0)) / 100) / $D148, 0),
  ""
)</f>
        <v/>
      </c>
      <c r="G148" s="12" t="str">
        <f>IF(OR($E148="",$E148=0),"",
  IFERROR(
    ROUNDDOWN(
      (
        ($F148*$D148*(1 + INDEX('1'!$F:$F, MATCH($C148, '1'!$B:$B, 0))/100))
        - $E148
      )
      /
      (1 + INDEX('1'!$F:$F, MATCH($C148, '1'!$B:$B, 0))/100),
      0
    ),
  "")
)</f>
        <v/>
      </c>
    </row>
    <row r="149" spans="1:7" s="13" customFormat="1" ht="20" x14ac:dyDescent="0.25">
      <c r="A149" s="11" t="str">
        <f>IF(OR($E148="",$E148=0),"",$A$2+INT((ROW()-2)/COUNTIFS('1'!$E$2:$E$99,"&lt;&gt;",'1'!$E$2:$E$99,"&lt;&gt;0")))</f>
        <v/>
      </c>
      <c r="B149" s="11" t="str" cm="1">
        <f t="array" ref="B149">IF(OR($E149="",$E149=0),"",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49" s="11" t="str" cm="1">
        <f t="array" ref="C149">IF(OR($E149="",$E149=0),"",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49" s="12" t="str">
        <f>IF(OR($E149="",$E149=0),"",
  IFERROR(INDEX('1'!$D:$D, MATCH($C149, '1'!$B:$B, 0)),"")
)</f>
        <v/>
      </c>
      <c r="E149" s="12" t="str" cm="1">
        <f t="array" ref="E1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49" s="12" t="str">
        <f>IFERROR(
  ROUNDUP( $E149 / (1 + INDEX('1'!$F:$F, MATCH($C149, '1'!$B:$B, 0)) / 100) / $D149, 0),
  ""
)</f>
        <v/>
      </c>
      <c r="G149" s="12" t="str">
        <f>IF(OR($E149="",$E149=0),"",
  IFERROR(
    ROUNDDOWN(
      (
        ($F149*$D149*(1 + INDEX('1'!$F:$F, MATCH($C149, '1'!$B:$B, 0))/100))
        - $E149
      )
      /
      (1 + INDEX('1'!$F:$F, MATCH($C149, '1'!$B:$B, 0))/100),
      0
    ),
  "")
)</f>
        <v/>
      </c>
    </row>
    <row r="150" spans="1:7" s="13" customFormat="1" ht="20" x14ac:dyDescent="0.25">
      <c r="A150" s="11" t="str">
        <f>IF(OR($E149="",$E149=0),"",$A$2+INT((ROW()-2)/COUNTIFS('1'!$E$2:$E$99,"&lt;&gt;",'1'!$E$2:$E$99,"&lt;&gt;0")))</f>
        <v/>
      </c>
      <c r="B150" s="11" t="str" cm="1">
        <f t="array" ref="B150">IF(OR($E150="",$E150=0),"",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0" s="11" t="str" cm="1">
        <f t="array" ref="C150">IF(OR($E150="",$E150=0),"",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0" s="12" t="str">
        <f>IF(OR($E150="",$E150=0),"",
  IFERROR(INDEX('1'!$D:$D, MATCH($C150, '1'!$B:$B, 0)),"")
)</f>
        <v/>
      </c>
      <c r="E150" s="12" t="str" cm="1">
        <f t="array" ref="E1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0" s="12" t="str">
        <f>IFERROR(
  ROUNDUP( $E150 / (1 + INDEX('1'!$F:$F, MATCH($C150, '1'!$B:$B, 0)) / 100) / $D150, 0),
  ""
)</f>
        <v/>
      </c>
      <c r="G150" s="12" t="str">
        <f>IF(OR($E150="",$E150=0),"",
  IFERROR(
    ROUNDDOWN(
      (
        ($F150*$D150*(1 + INDEX('1'!$F:$F, MATCH($C150, '1'!$B:$B, 0))/100))
        - $E150
      )
      /
      (1 + INDEX('1'!$F:$F, MATCH($C150, '1'!$B:$B, 0))/100),
      0
    ),
  "")
)</f>
        <v/>
      </c>
    </row>
    <row r="151" spans="1:7" s="13" customFormat="1" ht="20" x14ac:dyDescent="0.25">
      <c r="A151" s="11" t="str">
        <f>IF(OR($E150="",$E150=0),"",$A$2+INT((ROW()-2)/COUNTIFS('1'!$E$2:$E$99,"&lt;&gt;",'1'!$E$2:$E$99,"&lt;&gt;0")))</f>
        <v/>
      </c>
      <c r="B151" s="11" t="str" cm="1">
        <f t="array" ref="B151">IF(OR($E151="",$E151=0),"",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1" s="11" t="str" cm="1">
        <f t="array" ref="C151">IF(OR($E151="",$E151=0),"",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1" s="12" t="str">
        <f>IF(OR($E151="",$E151=0),"",
  IFERROR(INDEX('1'!$D:$D, MATCH($C151, '1'!$B:$B, 0)),"")
)</f>
        <v/>
      </c>
      <c r="E151" s="12" t="str" cm="1">
        <f t="array" ref="E1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1" s="12" t="str">
        <f>IFERROR(
  ROUNDUP( $E151 / (1 + INDEX('1'!$F:$F, MATCH($C151, '1'!$B:$B, 0)) / 100) / $D151, 0),
  ""
)</f>
        <v/>
      </c>
      <c r="G151" s="12" t="str">
        <f>IF(OR($E151="",$E151=0),"",
  IFERROR(
    ROUNDDOWN(
      (
        ($F151*$D151*(1 + INDEX('1'!$F:$F, MATCH($C151, '1'!$B:$B, 0))/100))
        - $E151
      )
      /
      (1 + INDEX('1'!$F:$F, MATCH($C151, '1'!$B:$B, 0))/100),
      0
    ),
  "")
)</f>
        <v/>
      </c>
    </row>
    <row r="152" spans="1:7" s="13" customFormat="1" ht="20" x14ac:dyDescent="0.25">
      <c r="A152" s="11" t="str">
        <f>IF(OR($E151="",$E151=0),"",$A$2+INT((ROW()-2)/COUNTIFS('1'!$E$2:$E$99,"&lt;&gt;",'1'!$E$2:$E$99,"&lt;&gt;0")))</f>
        <v/>
      </c>
      <c r="B152" s="11" t="str" cm="1">
        <f t="array" ref="B152">IF(OR($E152="",$E152=0),"",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2" s="11" t="str" cm="1">
        <f t="array" ref="C152">IF(OR($E152="",$E152=0),"",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2" s="12" t="str">
        <f>IF(OR($E152="",$E152=0),"",
  IFERROR(INDEX('1'!$D:$D, MATCH($C152, '1'!$B:$B, 0)),"")
)</f>
        <v/>
      </c>
      <c r="E152" s="12" t="str" cm="1">
        <f t="array" ref="E1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2" s="12" t="str">
        <f>IFERROR(
  ROUNDUP( $E152 / (1 + INDEX('1'!$F:$F, MATCH($C152, '1'!$B:$B, 0)) / 100) / $D152, 0),
  ""
)</f>
        <v/>
      </c>
      <c r="G152" s="12" t="str">
        <f>IF(OR($E152="",$E152=0),"",
  IFERROR(
    ROUNDDOWN(
      (
        ($F152*$D152*(1 + INDEX('1'!$F:$F, MATCH($C152, '1'!$B:$B, 0))/100))
        - $E152
      )
      /
      (1 + INDEX('1'!$F:$F, MATCH($C152, '1'!$B:$B, 0))/100),
      0
    ),
  "")
)</f>
        <v/>
      </c>
    </row>
    <row r="153" spans="1:7" s="13" customFormat="1" ht="20" x14ac:dyDescent="0.25">
      <c r="A153" s="11" t="str">
        <f>IF(OR($E152="",$E152=0),"",$A$2+INT((ROW()-2)/COUNTIFS('1'!$E$2:$E$99,"&lt;&gt;",'1'!$E$2:$E$99,"&lt;&gt;0")))</f>
        <v/>
      </c>
      <c r="B153" s="11" t="str" cm="1">
        <f t="array" ref="B153">IF(OR($E153="",$E153=0),"",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3" s="11" t="str" cm="1">
        <f t="array" ref="C153">IF(OR($E153="",$E153=0),"",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3" s="12" t="str">
        <f>IF(OR($E153="",$E153=0),"",
  IFERROR(INDEX('1'!$D:$D, MATCH($C153, '1'!$B:$B, 0)),"")
)</f>
        <v/>
      </c>
      <c r="E153" s="12" t="str" cm="1">
        <f t="array" ref="E1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3" s="12" t="str">
        <f>IFERROR(
  ROUNDUP( $E153 / (1 + INDEX('1'!$F:$F, MATCH($C153, '1'!$B:$B, 0)) / 100) / $D153, 0),
  ""
)</f>
        <v/>
      </c>
      <c r="G153" s="12" t="str">
        <f>IF(OR($E153="",$E153=0),"",
  IFERROR(
    ROUNDDOWN(
      (
        ($F153*$D153*(1 + INDEX('1'!$F:$F, MATCH($C153, '1'!$B:$B, 0))/100))
        - $E153
      )
      /
      (1 + INDEX('1'!$F:$F, MATCH($C153, '1'!$B:$B, 0))/100),
      0
    ),
  "")
)</f>
        <v/>
      </c>
    </row>
    <row r="154" spans="1:7" s="13" customFormat="1" ht="20" x14ac:dyDescent="0.25">
      <c r="A154" s="11" t="str">
        <f>IF(OR($E153="",$E153=0),"",$A$2+INT((ROW()-2)/COUNTIFS('1'!$E$2:$E$99,"&lt;&gt;",'1'!$E$2:$E$99,"&lt;&gt;0")))</f>
        <v/>
      </c>
      <c r="B154" s="11" t="str" cm="1">
        <f t="array" ref="B154">IF(OR($E154="",$E154=0),"",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4" s="11" t="str" cm="1">
        <f t="array" ref="C154">IF(OR($E154="",$E154=0),"",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4" s="12" t="str">
        <f>IF(OR($E154="",$E154=0),"",
  IFERROR(INDEX('1'!$D:$D, MATCH($C154, '1'!$B:$B, 0)),"")
)</f>
        <v/>
      </c>
      <c r="E154" s="12" t="str" cm="1">
        <f t="array" ref="E1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4" s="12" t="str">
        <f>IFERROR(
  ROUNDUP( $E154 / (1 + INDEX('1'!$F:$F, MATCH($C154, '1'!$B:$B, 0)) / 100) / $D154, 0),
  ""
)</f>
        <v/>
      </c>
      <c r="G154" s="12" t="str">
        <f>IF(OR($E154="",$E154=0),"",
  IFERROR(
    ROUNDDOWN(
      (
        ($F154*$D154*(1 + INDEX('1'!$F:$F, MATCH($C154, '1'!$B:$B, 0))/100))
        - $E154
      )
      /
      (1 + INDEX('1'!$F:$F, MATCH($C154, '1'!$B:$B, 0))/100),
      0
    ),
  "")
)</f>
        <v/>
      </c>
    </row>
    <row r="155" spans="1:7" s="13" customFormat="1" ht="20" x14ac:dyDescent="0.25">
      <c r="A155" s="11" t="str">
        <f>IF(OR($E154="",$E154=0),"",$A$2+INT((ROW()-2)/COUNTIFS('1'!$E$2:$E$99,"&lt;&gt;",'1'!$E$2:$E$99,"&lt;&gt;0")))</f>
        <v/>
      </c>
      <c r="B155" s="11" t="str" cm="1">
        <f t="array" ref="B155">IF(OR($E155="",$E155=0),"",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5" s="11" t="str" cm="1">
        <f t="array" ref="C155">IF(OR($E155="",$E155=0),"",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5" s="12" t="str">
        <f>IF(OR($E155="",$E155=0),"",
  IFERROR(INDEX('1'!$D:$D, MATCH($C155, '1'!$B:$B, 0)),"")
)</f>
        <v/>
      </c>
      <c r="E155" s="12" t="str" cm="1">
        <f t="array" ref="E1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5" s="12" t="str">
        <f>IFERROR(
  ROUNDUP( $E155 / (1 + INDEX('1'!$F:$F, MATCH($C155, '1'!$B:$B, 0)) / 100) / $D155, 0),
  ""
)</f>
        <v/>
      </c>
      <c r="G155" s="12" t="str">
        <f>IF(OR($E155="",$E155=0),"",
  IFERROR(
    ROUNDDOWN(
      (
        ($F155*$D155*(1 + INDEX('1'!$F:$F, MATCH($C155, '1'!$B:$B, 0))/100))
        - $E155
      )
      /
      (1 + INDEX('1'!$F:$F, MATCH($C155, '1'!$B:$B, 0))/100),
      0
    ),
  "")
)</f>
        <v/>
      </c>
    </row>
    <row r="156" spans="1:7" s="13" customFormat="1" ht="20" x14ac:dyDescent="0.25">
      <c r="A156" s="11" t="str">
        <f>IF(OR($E155="",$E155=0),"",$A$2+INT((ROW()-2)/COUNTIFS('1'!$E$2:$E$99,"&lt;&gt;",'1'!$E$2:$E$99,"&lt;&gt;0")))</f>
        <v/>
      </c>
      <c r="B156" s="11" t="str" cm="1">
        <f t="array" ref="B156">IF(OR($E156="",$E156=0),"",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6" s="11" t="str" cm="1">
        <f t="array" ref="C156">IF(OR($E156="",$E156=0),"",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6" s="12" t="str">
        <f>IF(OR($E156="",$E156=0),"",
  IFERROR(INDEX('1'!$D:$D, MATCH($C156, '1'!$B:$B, 0)),"")
)</f>
        <v/>
      </c>
      <c r="E156" s="12" t="str" cm="1">
        <f t="array" ref="E1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6" s="12" t="str">
        <f>IFERROR(
  ROUNDUP( $E156 / (1 + INDEX('1'!$F:$F, MATCH($C156, '1'!$B:$B, 0)) / 100) / $D156, 0),
  ""
)</f>
        <v/>
      </c>
      <c r="G156" s="12" t="str">
        <f>IF(OR($E156="",$E156=0),"",
  IFERROR(
    ROUNDDOWN(
      (
        ($F156*$D156*(1 + INDEX('1'!$F:$F, MATCH($C156, '1'!$B:$B, 0))/100))
        - $E156
      )
      /
      (1 + INDEX('1'!$F:$F, MATCH($C156, '1'!$B:$B, 0))/100),
      0
    ),
  "")
)</f>
        <v/>
      </c>
    </row>
    <row r="157" spans="1:7" s="13" customFormat="1" ht="20" x14ac:dyDescent="0.25">
      <c r="A157" s="11" t="str">
        <f>IF(OR($E156="",$E156=0),"",$A$2+INT((ROW()-2)/COUNTIFS('1'!$E$2:$E$99,"&lt;&gt;",'1'!$E$2:$E$99,"&lt;&gt;0")))</f>
        <v/>
      </c>
      <c r="B157" s="11" t="str" cm="1">
        <f t="array" ref="B157">IF(OR($E157="",$E157=0),"",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7" s="11" t="str" cm="1">
        <f t="array" ref="C157">IF(OR($E157="",$E157=0),"",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7" s="12" t="str">
        <f>IF(OR($E157="",$E157=0),"",
  IFERROR(INDEX('1'!$D:$D, MATCH($C157, '1'!$B:$B, 0)),"")
)</f>
        <v/>
      </c>
      <c r="E157" s="12" t="str" cm="1">
        <f t="array" ref="E1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7" s="12" t="str">
        <f>IFERROR(
  ROUNDUP( $E157 / (1 + INDEX('1'!$F:$F, MATCH($C157, '1'!$B:$B, 0)) / 100) / $D157, 0),
  ""
)</f>
        <v/>
      </c>
      <c r="G157" s="12" t="str">
        <f>IF(OR($E157="",$E157=0),"",
  IFERROR(
    ROUNDDOWN(
      (
        ($F157*$D157*(1 + INDEX('1'!$F:$F, MATCH($C157, '1'!$B:$B, 0))/100))
        - $E157
      )
      /
      (1 + INDEX('1'!$F:$F, MATCH($C157, '1'!$B:$B, 0))/100),
      0
    ),
  "")
)</f>
        <v/>
      </c>
    </row>
    <row r="158" spans="1:7" s="13" customFormat="1" ht="20" x14ac:dyDescent="0.25">
      <c r="A158" s="11" t="str">
        <f>IF(OR($E157="",$E157=0),"",$A$2+INT((ROW()-2)/COUNTIFS('1'!$E$2:$E$99,"&lt;&gt;",'1'!$E$2:$E$99,"&lt;&gt;0")))</f>
        <v/>
      </c>
      <c r="B158" s="11" t="str" cm="1">
        <f t="array" ref="B158">IF(OR($E158="",$E158=0),"",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8" s="11" t="str" cm="1">
        <f t="array" ref="C158">IF(OR($E158="",$E158=0),"",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8" s="12" t="str">
        <f>IF(OR($E158="",$E158=0),"",
  IFERROR(INDEX('1'!$D:$D, MATCH($C158, '1'!$B:$B, 0)),"")
)</f>
        <v/>
      </c>
      <c r="E158" s="12" t="str" cm="1">
        <f t="array" ref="E1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8" s="12" t="str">
        <f>IFERROR(
  ROUNDUP( $E158 / (1 + INDEX('1'!$F:$F, MATCH($C158, '1'!$B:$B, 0)) / 100) / $D158, 0),
  ""
)</f>
        <v/>
      </c>
      <c r="G158" s="12" t="str">
        <f>IF(OR($E158="",$E158=0),"",
  IFERROR(
    ROUNDDOWN(
      (
        ($F158*$D158*(1 + INDEX('1'!$F:$F, MATCH($C158, '1'!$B:$B, 0))/100))
        - $E158
      )
      /
      (1 + INDEX('1'!$F:$F, MATCH($C158, '1'!$B:$B, 0))/100),
      0
    ),
  "")
)</f>
        <v/>
      </c>
    </row>
    <row r="159" spans="1:7" s="13" customFormat="1" ht="20" x14ac:dyDescent="0.25">
      <c r="A159" s="11" t="str">
        <f>IF(OR($E158="",$E158=0),"",$A$2+INT((ROW()-2)/COUNTIFS('1'!$E$2:$E$99,"&lt;&gt;",'1'!$E$2:$E$99,"&lt;&gt;0")))</f>
        <v/>
      </c>
      <c r="B159" s="11" t="str" cm="1">
        <f t="array" ref="B159">IF(OR($E159="",$E159=0),"",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59" s="11" t="str" cm="1">
        <f t="array" ref="C159">IF(OR($E159="",$E159=0),"",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59" s="12" t="str">
        <f>IF(OR($E159="",$E159=0),"",
  IFERROR(INDEX('1'!$D:$D, MATCH($C159, '1'!$B:$B, 0)),"")
)</f>
        <v/>
      </c>
      <c r="E159" s="12" t="str" cm="1">
        <f t="array" ref="E1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59" s="12" t="str">
        <f>IFERROR(
  ROUNDUP( $E159 / (1 + INDEX('1'!$F:$F, MATCH($C159, '1'!$B:$B, 0)) / 100) / $D159, 0),
  ""
)</f>
        <v/>
      </c>
      <c r="G159" s="12" t="str">
        <f>IF(OR($E159="",$E159=0),"",
  IFERROR(
    ROUNDDOWN(
      (
        ($F159*$D159*(1 + INDEX('1'!$F:$F, MATCH($C159, '1'!$B:$B, 0))/100))
        - $E159
      )
      /
      (1 + INDEX('1'!$F:$F, MATCH($C159, '1'!$B:$B, 0))/100),
      0
    ),
  "")
)</f>
        <v/>
      </c>
    </row>
    <row r="160" spans="1:7" s="13" customFormat="1" ht="20" x14ac:dyDescent="0.25">
      <c r="A160" s="11" t="str">
        <f>IF(OR($E159="",$E159=0),"",$A$2+INT((ROW()-2)/COUNTIFS('1'!$E$2:$E$99,"&lt;&gt;",'1'!$E$2:$E$99,"&lt;&gt;0")))</f>
        <v/>
      </c>
      <c r="B160" s="11" t="str" cm="1">
        <f t="array" ref="B160">IF(OR($E160="",$E160=0),"",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0" s="11" t="str" cm="1">
        <f t="array" ref="C160">IF(OR($E160="",$E160=0),"",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0" s="12" t="str">
        <f>IF(OR($E160="",$E160=0),"",
  IFERROR(INDEX('1'!$D:$D, MATCH($C160, '1'!$B:$B, 0)),"")
)</f>
        <v/>
      </c>
      <c r="E160" s="12" t="str" cm="1">
        <f t="array" ref="E1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0" s="12" t="str">
        <f>IFERROR(
  ROUNDUP( $E160 / (1 + INDEX('1'!$F:$F, MATCH($C160, '1'!$B:$B, 0)) / 100) / $D160, 0),
  ""
)</f>
        <v/>
      </c>
      <c r="G160" s="12" t="str">
        <f>IF(OR($E160="",$E160=0),"",
  IFERROR(
    ROUNDDOWN(
      (
        ($F160*$D160*(1 + INDEX('1'!$F:$F, MATCH($C160, '1'!$B:$B, 0))/100))
        - $E160
      )
      /
      (1 + INDEX('1'!$F:$F, MATCH($C160, '1'!$B:$B, 0))/100),
      0
    ),
  "")
)</f>
        <v/>
      </c>
    </row>
    <row r="161" spans="1:7" s="13" customFormat="1" ht="20" x14ac:dyDescent="0.25">
      <c r="A161" s="11" t="str">
        <f>IF(OR($E160="",$E160=0),"",$A$2+INT((ROW()-2)/COUNTIFS('1'!$E$2:$E$99,"&lt;&gt;",'1'!$E$2:$E$99,"&lt;&gt;0")))</f>
        <v/>
      </c>
      <c r="B161" s="11" t="str" cm="1">
        <f t="array" ref="B161">IF(OR($E161="",$E161=0),"",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1" s="11" t="str" cm="1">
        <f t="array" ref="C161">IF(OR($E161="",$E161=0),"",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1" s="12" t="str">
        <f>IF(OR($E161="",$E161=0),"",
  IFERROR(INDEX('1'!$D:$D, MATCH($C161, '1'!$B:$B, 0)),"")
)</f>
        <v/>
      </c>
      <c r="E161" s="12" t="str" cm="1">
        <f t="array" ref="E1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1" s="12" t="str">
        <f>IFERROR(
  ROUNDUP( $E161 / (1 + INDEX('1'!$F:$F, MATCH($C161, '1'!$B:$B, 0)) / 100) / $D161, 0),
  ""
)</f>
        <v/>
      </c>
      <c r="G161" s="12" t="str">
        <f>IF(OR($E161="",$E161=0),"",
  IFERROR(
    ROUNDDOWN(
      (
        ($F161*$D161*(1 + INDEX('1'!$F:$F, MATCH($C161, '1'!$B:$B, 0))/100))
        - $E161
      )
      /
      (1 + INDEX('1'!$F:$F, MATCH($C161, '1'!$B:$B, 0))/100),
      0
    ),
  "")
)</f>
        <v/>
      </c>
    </row>
    <row r="162" spans="1:7" s="13" customFormat="1" ht="20" x14ac:dyDescent="0.25">
      <c r="A162" s="11" t="str">
        <f>IF(OR($E161="",$E161=0),"",$A$2+INT((ROW()-2)/COUNTIFS('1'!$E$2:$E$99,"&lt;&gt;",'1'!$E$2:$E$99,"&lt;&gt;0")))</f>
        <v/>
      </c>
      <c r="B162" s="11" t="str" cm="1">
        <f t="array" ref="B162">IF(OR($E162="",$E162=0),"",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2" s="11" t="str" cm="1">
        <f t="array" ref="C162">IF(OR($E162="",$E162=0),"",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2" s="12" t="str">
        <f>IF(OR($E162="",$E162=0),"",
  IFERROR(INDEX('1'!$D:$D, MATCH($C162, '1'!$B:$B, 0)),"")
)</f>
        <v/>
      </c>
      <c r="E162" s="12" t="str" cm="1">
        <f t="array" ref="E1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2" s="12" t="str">
        <f>IFERROR(
  ROUNDUP( $E162 / (1 + INDEX('1'!$F:$F, MATCH($C162, '1'!$B:$B, 0)) / 100) / $D162, 0),
  ""
)</f>
        <v/>
      </c>
      <c r="G162" s="12" t="str">
        <f>IF(OR($E162="",$E162=0),"",
  IFERROR(
    ROUNDDOWN(
      (
        ($F162*$D162*(1 + INDEX('1'!$F:$F, MATCH($C162, '1'!$B:$B, 0))/100))
        - $E162
      )
      /
      (1 + INDEX('1'!$F:$F, MATCH($C162, '1'!$B:$B, 0))/100),
      0
    ),
  "")
)</f>
        <v/>
      </c>
    </row>
    <row r="163" spans="1:7" s="13" customFormat="1" ht="20" x14ac:dyDescent="0.25">
      <c r="A163" s="11" t="str">
        <f>IF(OR($E162="",$E162=0),"",$A$2+INT((ROW()-2)/COUNTIFS('1'!$E$2:$E$99,"&lt;&gt;",'1'!$E$2:$E$99,"&lt;&gt;0")))</f>
        <v/>
      </c>
      <c r="B163" s="11" t="str" cm="1">
        <f t="array" ref="B163">IF(OR($E163="",$E163=0),"",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3" s="11" t="str" cm="1">
        <f t="array" ref="C163">IF(OR($E163="",$E163=0),"",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3" s="12" t="str">
        <f>IF(OR($E163="",$E163=0),"",
  IFERROR(INDEX('1'!$D:$D, MATCH($C163, '1'!$B:$B, 0)),"")
)</f>
        <v/>
      </c>
      <c r="E163" s="12" t="str" cm="1">
        <f t="array" ref="E1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3" s="12" t="str">
        <f>IFERROR(
  ROUNDUP( $E163 / (1 + INDEX('1'!$F:$F, MATCH($C163, '1'!$B:$B, 0)) / 100) / $D163, 0),
  ""
)</f>
        <v/>
      </c>
      <c r="G163" s="12" t="str">
        <f>IF(OR($E163="",$E163=0),"",
  IFERROR(
    ROUNDDOWN(
      (
        ($F163*$D163*(1 + INDEX('1'!$F:$F, MATCH($C163, '1'!$B:$B, 0))/100))
        - $E163
      )
      /
      (1 + INDEX('1'!$F:$F, MATCH($C163, '1'!$B:$B, 0))/100),
      0
    ),
  "")
)</f>
        <v/>
      </c>
    </row>
    <row r="164" spans="1:7" s="13" customFormat="1" ht="20" x14ac:dyDescent="0.25">
      <c r="A164" s="11" t="str">
        <f>IF(OR($E163="",$E163=0),"",$A$2+INT((ROW()-2)/COUNTIFS('1'!$E$2:$E$99,"&lt;&gt;",'1'!$E$2:$E$99,"&lt;&gt;0")))</f>
        <v/>
      </c>
      <c r="B164" s="11" t="str" cm="1">
        <f t="array" ref="B164">IF(OR($E164="",$E164=0),"",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4" s="11" t="str" cm="1">
        <f t="array" ref="C164">IF(OR($E164="",$E164=0),"",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4" s="12" t="str">
        <f>IF(OR($E164="",$E164=0),"",
  IFERROR(INDEX('1'!$D:$D, MATCH($C164, '1'!$B:$B, 0)),"")
)</f>
        <v/>
      </c>
      <c r="E164" s="12" t="str" cm="1">
        <f t="array" ref="E1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4" s="12" t="str">
        <f>IFERROR(
  ROUNDUP( $E164 / (1 + INDEX('1'!$F:$F, MATCH($C164, '1'!$B:$B, 0)) / 100) / $D164, 0),
  ""
)</f>
        <v/>
      </c>
      <c r="G164" s="12" t="str">
        <f>IF(OR($E164="",$E164=0),"",
  IFERROR(
    ROUNDDOWN(
      (
        ($F164*$D164*(1 + INDEX('1'!$F:$F, MATCH($C164, '1'!$B:$B, 0))/100))
        - $E164
      )
      /
      (1 + INDEX('1'!$F:$F, MATCH($C164, '1'!$B:$B, 0))/100),
      0
    ),
  "")
)</f>
        <v/>
      </c>
    </row>
    <row r="165" spans="1:7" s="13" customFormat="1" ht="20" x14ac:dyDescent="0.25">
      <c r="A165" s="11" t="str">
        <f>IF(OR($E164="",$E164=0),"",$A$2+INT((ROW()-2)/COUNTIFS('1'!$E$2:$E$99,"&lt;&gt;",'1'!$E$2:$E$99,"&lt;&gt;0")))</f>
        <v/>
      </c>
      <c r="B165" s="11" t="str" cm="1">
        <f t="array" ref="B165">IF(OR($E165="",$E165=0),"",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5" s="11" t="str" cm="1">
        <f t="array" ref="C165">IF(OR($E165="",$E165=0),"",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5" s="12" t="str">
        <f>IF(OR($E165="",$E165=0),"",
  IFERROR(INDEX('1'!$D:$D, MATCH($C165, '1'!$B:$B, 0)),"")
)</f>
        <v/>
      </c>
      <c r="E165" s="12" t="str" cm="1">
        <f t="array" ref="E1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5" s="12" t="str">
        <f>IFERROR(
  ROUNDUP( $E165 / (1 + INDEX('1'!$F:$F, MATCH($C165, '1'!$B:$B, 0)) / 100) / $D165, 0),
  ""
)</f>
        <v/>
      </c>
      <c r="G165" s="12" t="str">
        <f>IF(OR($E165="",$E165=0),"",
  IFERROR(
    ROUNDDOWN(
      (
        ($F165*$D165*(1 + INDEX('1'!$F:$F, MATCH($C165, '1'!$B:$B, 0))/100))
        - $E165
      )
      /
      (1 + INDEX('1'!$F:$F, MATCH($C165, '1'!$B:$B, 0))/100),
      0
    ),
  "")
)</f>
        <v/>
      </c>
    </row>
    <row r="166" spans="1:7" s="13" customFormat="1" ht="20" x14ac:dyDescent="0.25">
      <c r="A166" s="11" t="str">
        <f>IF(OR($E165="",$E165=0),"",$A$2+INT((ROW()-2)/COUNTIFS('1'!$E$2:$E$99,"&lt;&gt;",'1'!$E$2:$E$99,"&lt;&gt;0")))</f>
        <v/>
      </c>
      <c r="B166" s="11" t="str" cm="1">
        <f t="array" ref="B166">IF(OR($E166="",$E166=0),"",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6" s="11" t="str" cm="1">
        <f t="array" ref="C166">IF(OR($E166="",$E166=0),"",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6" s="12" t="str">
        <f>IF(OR($E166="",$E166=0),"",
  IFERROR(INDEX('1'!$D:$D, MATCH($C166, '1'!$B:$B, 0)),"")
)</f>
        <v/>
      </c>
      <c r="E166" s="12" t="str" cm="1">
        <f t="array" ref="E1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6" s="12" t="str">
        <f>IFERROR(
  ROUNDUP( $E166 / (1 + INDEX('1'!$F:$F, MATCH($C166, '1'!$B:$B, 0)) / 100) / $D166, 0),
  ""
)</f>
        <v/>
      </c>
      <c r="G166" s="12" t="str">
        <f>IF(OR($E166="",$E166=0),"",
  IFERROR(
    ROUNDDOWN(
      (
        ($F166*$D166*(1 + INDEX('1'!$F:$F, MATCH($C166, '1'!$B:$B, 0))/100))
        - $E166
      )
      /
      (1 + INDEX('1'!$F:$F, MATCH($C166, '1'!$B:$B, 0))/100),
      0
    ),
  "")
)</f>
        <v/>
      </c>
    </row>
    <row r="167" spans="1:7" s="13" customFormat="1" ht="20" x14ac:dyDescent="0.25">
      <c r="A167" s="11" t="str">
        <f>IF(OR($E166="",$E166=0),"",$A$2+INT((ROW()-2)/COUNTIFS('1'!$E$2:$E$99,"&lt;&gt;",'1'!$E$2:$E$99,"&lt;&gt;0")))</f>
        <v/>
      </c>
      <c r="B167" s="11" t="str" cm="1">
        <f t="array" ref="B167">IF(OR($E167="",$E167=0),"",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7" s="11" t="str" cm="1">
        <f t="array" ref="C167">IF(OR($E167="",$E167=0),"",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7" s="12" t="str">
        <f>IF(OR($E167="",$E167=0),"",
  IFERROR(INDEX('1'!$D:$D, MATCH($C167, '1'!$B:$B, 0)),"")
)</f>
        <v/>
      </c>
      <c r="E167" s="12" t="str" cm="1">
        <f t="array" ref="E1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7" s="12" t="str">
        <f>IFERROR(
  ROUNDUP( $E167 / (1 + INDEX('1'!$F:$F, MATCH($C167, '1'!$B:$B, 0)) / 100) / $D167, 0),
  ""
)</f>
        <v/>
      </c>
      <c r="G167" s="12" t="str">
        <f>IF(OR($E167="",$E167=0),"",
  IFERROR(
    ROUNDDOWN(
      (
        ($F167*$D167*(1 + INDEX('1'!$F:$F, MATCH($C167, '1'!$B:$B, 0))/100))
        - $E167
      )
      /
      (1 + INDEX('1'!$F:$F, MATCH($C167, '1'!$B:$B, 0))/100),
      0
    ),
  "")
)</f>
        <v/>
      </c>
    </row>
    <row r="168" spans="1:7" s="13" customFormat="1" ht="20" x14ac:dyDescent="0.25">
      <c r="A168" s="11" t="str">
        <f>IF(OR($E167="",$E167=0),"",$A$2+INT((ROW()-2)/COUNTIFS('1'!$E$2:$E$99,"&lt;&gt;",'1'!$E$2:$E$99,"&lt;&gt;0")))</f>
        <v/>
      </c>
      <c r="B168" s="11" t="str" cm="1">
        <f t="array" ref="B168">IF(OR($E168="",$E168=0),"",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8" s="11" t="str" cm="1">
        <f t="array" ref="C168">IF(OR($E168="",$E168=0),"",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8" s="12" t="str">
        <f>IF(OR($E168="",$E168=0),"",
  IFERROR(INDEX('1'!$D:$D, MATCH($C168, '1'!$B:$B, 0)),"")
)</f>
        <v/>
      </c>
      <c r="E168" s="12" t="str" cm="1">
        <f t="array" ref="E1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8" s="12" t="str">
        <f>IFERROR(
  ROUNDUP( $E168 / (1 + INDEX('1'!$F:$F, MATCH($C168, '1'!$B:$B, 0)) / 100) / $D168, 0),
  ""
)</f>
        <v/>
      </c>
      <c r="G168" s="12" t="str">
        <f>IF(OR($E168="",$E168=0),"",
  IFERROR(
    ROUNDDOWN(
      (
        ($F168*$D168*(1 + INDEX('1'!$F:$F, MATCH($C168, '1'!$B:$B, 0))/100))
        - $E168
      )
      /
      (1 + INDEX('1'!$F:$F, MATCH($C168, '1'!$B:$B, 0))/100),
      0
    ),
  "")
)</f>
        <v/>
      </c>
    </row>
    <row r="169" spans="1:7" s="13" customFormat="1" ht="20" x14ac:dyDescent="0.25">
      <c r="A169" s="11" t="str">
        <f>IF(OR($E168="",$E168=0),"",$A$2+INT((ROW()-2)/COUNTIFS('1'!$E$2:$E$99,"&lt;&gt;",'1'!$E$2:$E$99,"&lt;&gt;0")))</f>
        <v/>
      </c>
      <c r="B169" s="11" t="str" cm="1">
        <f t="array" ref="B169">IF(OR($E169="",$E169=0),"",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69" s="11" t="str" cm="1">
        <f t="array" ref="C169">IF(OR($E169="",$E169=0),"",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69" s="12" t="str">
        <f>IF(OR($E169="",$E169=0),"",
  IFERROR(INDEX('1'!$D:$D, MATCH($C169, '1'!$B:$B, 0)),"")
)</f>
        <v/>
      </c>
      <c r="E169" s="12" t="str" cm="1">
        <f t="array" ref="E1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69" s="12" t="str">
        <f>IFERROR(
  ROUNDUP( $E169 / (1 + INDEX('1'!$F:$F, MATCH($C169, '1'!$B:$B, 0)) / 100) / $D169, 0),
  ""
)</f>
        <v/>
      </c>
      <c r="G169" s="12" t="str">
        <f>IF(OR($E169="",$E169=0),"",
  IFERROR(
    ROUNDDOWN(
      (
        ($F169*$D169*(1 + INDEX('1'!$F:$F, MATCH($C169, '1'!$B:$B, 0))/100))
        - $E169
      )
      /
      (1 + INDEX('1'!$F:$F, MATCH($C169, '1'!$B:$B, 0))/100),
      0
    ),
  "")
)</f>
        <v/>
      </c>
    </row>
    <row r="170" spans="1:7" s="13" customFormat="1" ht="20" x14ac:dyDescent="0.25">
      <c r="A170" s="11" t="str">
        <f>IF(OR($E169="",$E169=0),"",$A$2+INT((ROW()-2)/COUNTIFS('1'!$E$2:$E$99,"&lt;&gt;",'1'!$E$2:$E$99,"&lt;&gt;0")))</f>
        <v/>
      </c>
      <c r="B170" s="11" t="str" cm="1">
        <f t="array" ref="B170">IF(OR($E170="",$E170=0),"",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0" s="11" t="str" cm="1">
        <f t="array" ref="C170">IF(OR($E170="",$E170=0),"",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0" s="12" t="str">
        <f>IF(OR($E170="",$E170=0),"",
  IFERROR(INDEX('1'!$D:$D, MATCH($C170, '1'!$B:$B, 0)),"")
)</f>
        <v/>
      </c>
      <c r="E170" s="12" t="str" cm="1">
        <f t="array" ref="E1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0" s="12" t="str">
        <f>IFERROR(
  ROUNDUP( $E170 / (1 + INDEX('1'!$F:$F, MATCH($C170, '1'!$B:$B, 0)) / 100) / $D170, 0),
  ""
)</f>
        <v/>
      </c>
      <c r="G170" s="12" t="str">
        <f>IF(OR($E170="",$E170=0),"",
  IFERROR(
    ROUNDDOWN(
      (
        ($F170*$D170*(1 + INDEX('1'!$F:$F, MATCH($C170, '1'!$B:$B, 0))/100))
        - $E170
      )
      /
      (1 + INDEX('1'!$F:$F, MATCH($C170, '1'!$B:$B, 0))/100),
      0
    ),
  "")
)</f>
        <v/>
      </c>
    </row>
    <row r="171" spans="1:7" s="13" customFormat="1" ht="20" x14ac:dyDescent="0.25">
      <c r="A171" s="11" t="str">
        <f>IF(OR($E170="",$E170=0),"",$A$2+INT((ROW()-2)/COUNTIFS('1'!$E$2:$E$99,"&lt;&gt;",'1'!$E$2:$E$99,"&lt;&gt;0")))</f>
        <v/>
      </c>
      <c r="B171" s="11" t="str" cm="1">
        <f t="array" ref="B171">IF(OR($E171="",$E171=0),"",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1" s="11" t="str" cm="1">
        <f t="array" ref="C171">IF(OR($E171="",$E171=0),"",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1" s="12" t="str">
        <f>IF(OR($E171="",$E171=0),"",
  IFERROR(INDEX('1'!$D:$D, MATCH($C171, '1'!$B:$B, 0)),"")
)</f>
        <v/>
      </c>
      <c r="E171" s="12" t="str" cm="1">
        <f t="array" ref="E1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1" s="12" t="str">
        <f>IFERROR(
  ROUNDUP( $E171 / (1 + INDEX('1'!$F:$F, MATCH($C171, '1'!$B:$B, 0)) / 100) / $D171, 0),
  ""
)</f>
        <v/>
      </c>
      <c r="G171" s="12" t="str">
        <f>IF(OR($E171="",$E171=0),"",
  IFERROR(
    ROUNDDOWN(
      (
        ($F171*$D171*(1 + INDEX('1'!$F:$F, MATCH($C171, '1'!$B:$B, 0))/100))
        - $E171
      )
      /
      (1 + INDEX('1'!$F:$F, MATCH($C171, '1'!$B:$B, 0))/100),
      0
    ),
  "")
)</f>
        <v/>
      </c>
    </row>
    <row r="172" spans="1:7" s="13" customFormat="1" ht="20" x14ac:dyDescent="0.25">
      <c r="A172" s="11" t="str">
        <f>IF(OR($E171="",$E171=0),"",$A$2+INT((ROW()-2)/COUNTIFS('1'!$E$2:$E$99,"&lt;&gt;",'1'!$E$2:$E$99,"&lt;&gt;0")))</f>
        <v/>
      </c>
      <c r="B172" s="11" t="str" cm="1">
        <f t="array" ref="B172">IF(OR($E172="",$E172=0),"",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2" s="11" t="str" cm="1">
        <f t="array" ref="C172">IF(OR($E172="",$E172=0),"",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2" s="12" t="str">
        <f>IF(OR($E172="",$E172=0),"",
  IFERROR(INDEX('1'!$D:$D, MATCH($C172, '1'!$B:$B, 0)),"")
)</f>
        <v/>
      </c>
      <c r="E172" s="12" t="str" cm="1">
        <f t="array" ref="E1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2" s="12" t="str">
        <f>IFERROR(
  ROUNDUP( $E172 / (1 + INDEX('1'!$F:$F, MATCH($C172, '1'!$B:$B, 0)) / 100) / $D172, 0),
  ""
)</f>
        <v/>
      </c>
      <c r="G172" s="12" t="str">
        <f>IF(OR($E172="",$E172=0),"",
  IFERROR(
    ROUNDDOWN(
      (
        ($F172*$D172*(1 + INDEX('1'!$F:$F, MATCH($C172, '1'!$B:$B, 0))/100))
        - $E172
      )
      /
      (1 + INDEX('1'!$F:$F, MATCH($C172, '1'!$B:$B, 0))/100),
      0
    ),
  "")
)</f>
        <v/>
      </c>
    </row>
    <row r="173" spans="1:7" s="13" customFormat="1" ht="20" x14ac:dyDescent="0.25">
      <c r="A173" s="11" t="str">
        <f>IF(OR($E172="",$E172=0),"",$A$2+INT((ROW()-2)/COUNTIFS('1'!$E$2:$E$99,"&lt;&gt;",'1'!$E$2:$E$99,"&lt;&gt;0")))</f>
        <v/>
      </c>
      <c r="B173" s="11" t="str" cm="1">
        <f t="array" ref="B173">IF(OR($E173="",$E173=0),"",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3" s="11" t="str" cm="1">
        <f t="array" ref="C173">IF(OR($E173="",$E173=0),"",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3" s="12" t="str">
        <f>IF(OR($E173="",$E173=0),"",
  IFERROR(INDEX('1'!$D:$D, MATCH($C173, '1'!$B:$B, 0)),"")
)</f>
        <v/>
      </c>
      <c r="E173" s="12" t="str" cm="1">
        <f t="array" ref="E1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3" s="12" t="str">
        <f>IFERROR(
  ROUNDUP( $E173 / (1 + INDEX('1'!$F:$F, MATCH($C173, '1'!$B:$B, 0)) / 100) / $D173, 0),
  ""
)</f>
        <v/>
      </c>
      <c r="G173" s="12" t="str">
        <f>IF(OR($E173="",$E173=0),"",
  IFERROR(
    ROUNDDOWN(
      (
        ($F173*$D173*(1 + INDEX('1'!$F:$F, MATCH($C173, '1'!$B:$B, 0))/100))
        - $E173
      )
      /
      (1 + INDEX('1'!$F:$F, MATCH($C173, '1'!$B:$B, 0))/100),
      0
    ),
  "")
)</f>
        <v/>
      </c>
    </row>
    <row r="174" spans="1:7" s="13" customFormat="1" ht="20" x14ac:dyDescent="0.25">
      <c r="A174" s="11" t="str">
        <f>IF(OR($E173="",$E173=0),"",$A$2+INT((ROW()-2)/COUNTIFS('1'!$E$2:$E$99,"&lt;&gt;",'1'!$E$2:$E$99,"&lt;&gt;0")))</f>
        <v/>
      </c>
      <c r="B174" s="11" t="str" cm="1">
        <f t="array" ref="B174">IF(OR($E174="",$E174=0),"",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4" s="11" t="str" cm="1">
        <f t="array" ref="C174">IF(OR($E174="",$E174=0),"",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4" s="12" t="str">
        <f>IF(OR($E174="",$E174=0),"",
  IFERROR(INDEX('1'!$D:$D, MATCH($C174, '1'!$B:$B, 0)),"")
)</f>
        <v/>
      </c>
      <c r="E174" s="12" t="str" cm="1">
        <f t="array" ref="E1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4" s="12" t="str">
        <f>IFERROR(
  ROUNDUP( $E174 / (1 + INDEX('1'!$F:$F, MATCH($C174, '1'!$B:$B, 0)) / 100) / $D174, 0),
  ""
)</f>
        <v/>
      </c>
      <c r="G174" s="12" t="str">
        <f>IF(OR($E174="",$E174=0),"",
  IFERROR(
    ROUNDDOWN(
      (
        ($F174*$D174*(1 + INDEX('1'!$F:$F, MATCH($C174, '1'!$B:$B, 0))/100))
        - $E174
      )
      /
      (1 + INDEX('1'!$F:$F, MATCH($C174, '1'!$B:$B, 0))/100),
      0
    ),
  "")
)</f>
        <v/>
      </c>
    </row>
    <row r="175" spans="1:7" s="13" customFormat="1" ht="20" x14ac:dyDescent="0.25">
      <c r="A175" s="11" t="str">
        <f>IF(OR($E174="",$E174=0),"",$A$2+INT((ROW()-2)/COUNTIFS('1'!$E$2:$E$99,"&lt;&gt;",'1'!$E$2:$E$99,"&lt;&gt;0")))</f>
        <v/>
      </c>
      <c r="B175" s="11" t="str" cm="1">
        <f t="array" ref="B175">IF(OR($E175="",$E175=0),"",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5" s="11" t="str" cm="1">
        <f t="array" ref="C175">IF(OR($E175="",$E175=0),"",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5" s="12" t="str">
        <f>IF(OR($E175="",$E175=0),"",
  IFERROR(INDEX('1'!$D:$D, MATCH($C175, '1'!$B:$B, 0)),"")
)</f>
        <v/>
      </c>
      <c r="E175" s="12" t="str" cm="1">
        <f t="array" ref="E1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5" s="12" t="str">
        <f>IFERROR(
  ROUNDUP( $E175 / (1 + INDEX('1'!$F:$F, MATCH($C175, '1'!$B:$B, 0)) / 100) / $D175, 0),
  ""
)</f>
        <v/>
      </c>
      <c r="G175" s="12" t="str">
        <f>IF(OR($E175="",$E175=0),"",
  IFERROR(
    ROUNDDOWN(
      (
        ($F175*$D175*(1 + INDEX('1'!$F:$F, MATCH($C175, '1'!$B:$B, 0))/100))
        - $E175
      )
      /
      (1 + INDEX('1'!$F:$F, MATCH($C175, '1'!$B:$B, 0))/100),
      0
    ),
  "")
)</f>
        <v/>
      </c>
    </row>
    <row r="176" spans="1:7" s="13" customFormat="1" ht="20" x14ac:dyDescent="0.25">
      <c r="A176" s="11" t="str">
        <f>IF(OR($E175="",$E175=0),"",$A$2+INT((ROW()-2)/COUNTIFS('1'!$E$2:$E$99,"&lt;&gt;",'1'!$E$2:$E$99,"&lt;&gt;0")))</f>
        <v/>
      </c>
      <c r="B176" s="11" t="str" cm="1">
        <f t="array" ref="B176">IF(OR($E176="",$E176=0),"",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6" s="11" t="str" cm="1">
        <f t="array" ref="C176">IF(OR($E176="",$E176=0),"",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6" s="12" t="str">
        <f>IF(OR($E176="",$E176=0),"",
  IFERROR(INDEX('1'!$D:$D, MATCH($C176, '1'!$B:$B, 0)),"")
)</f>
        <v/>
      </c>
      <c r="E176" s="12" t="str" cm="1">
        <f t="array" ref="E1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6" s="12" t="str">
        <f>IFERROR(
  ROUNDUP( $E176 / (1 + INDEX('1'!$F:$F, MATCH($C176, '1'!$B:$B, 0)) / 100) / $D176, 0),
  ""
)</f>
        <v/>
      </c>
      <c r="G176" s="12" t="str">
        <f>IF(OR($E176="",$E176=0),"",
  IFERROR(
    ROUNDDOWN(
      (
        ($F176*$D176*(1 + INDEX('1'!$F:$F, MATCH($C176, '1'!$B:$B, 0))/100))
        - $E176
      )
      /
      (1 + INDEX('1'!$F:$F, MATCH($C176, '1'!$B:$B, 0))/100),
      0
    ),
  "")
)</f>
        <v/>
      </c>
    </row>
    <row r="177" spans="1:7" s="13" customFormat="1" ht="20" x14ac:dyDescent="0.25">
      <c r="A177" s="11" t="str">
        <f>IF(OR($E176="",$E176=0),"",$A$2+INT((ROW()-2)/COUNTIFS('1'!$E$2:$E$99,"&lt;&gt;",'1'!$E$2:$E$99,"&lt;&gt;0")))</f>
        <v/>
      </c>
      <c r="B177" s="11" t="str" cm="1">
        <f t="array" ref="B177">IF(OR($E177="",$E177=0),"",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7" s="11" t="str" cm="1">
        <f t="array" ref="C177">IF(OR($E177="",$E177=0),"",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7" s="12" t="str">
        <f>IF(OR($E177="",$E177=0),"",
  IFERROR(INDEX('1'!$D:$D, MATCH($C177, '1'!$B:$B, 0)),"")
)</f>
        <v/>
      </c>
      <c r="E177" s="12" t="str" cm="1">
        <f t="array" ref="E1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7" s="12" t="str">
        <f>IFERROR(
  ROUNDUP( $E177 / (1 + INDEX('1'!$F:$F, MATCH($C177, '1'!$B:$B, 0)) / 100) / $D177, 0),
  ""
)</f>
        <v/>
      </c>
      <c r="G177" s="12" t="str">
        <f>IF(OR($E177="",$E177=0),"",
  IFERROR(
    ROUNDDOWN(
      (
        ($F177*$D177*(1 + INDEX('1'!$F:$F, MATCH($C177, '1'!$B:$B, 0))/100))
        - $E177
      )
      /
      (1 + INDEX('1'!$F:$F, MATCH($C177, '1'!$B:$B, 0))/100),
      0
    ),
  "")
)</f>
        <v/>
      </c>
    </row>
    <row r="178" spans="1:7" s="13" customFormat="1" ht="20" x14ac:dyDescent="0.25">
      <c r="A178" s="11" t="str">
        <f>IF(OR($E177="",$E177=0),"",$A$2+INT((ROW()-2)/COUNTIFS('1'!$E$2:$E$99,"&lt;&gt;",'1'!$E$2:$E$99,"&lt;&gt;0")))</f>
        <v/>
      </c>
      <c r="B178" s="11" t="str" cm="1">
        <f t="array" ref="B178">IF(OR($E178="",$E178=0),"",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8" s="11" t="str" cm="1">
        <f t="array" ref="C178">IF(OR($E178="",$E178=0),"",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8" s="12" t="str">
        <f>IF(OR($E178="",$E178=0),"",
  IFERROR(INDEX('1'!$D:$D, MATCH($C178, '1'!$B:$B, 0)),"")
)</f>
        <v/>
      </c>
      <c r="E178" s="12" t="str" cm="1">
        <f t="array" ref="E1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8" s="12" t="str">
        <f>IFERROR(
  ROUNDUP( $E178 / (1 + INDEX('1'!$F:$F, MATCH($C178, '1'!$B:$B, 0)) / 100) / $D178, 0),
  ""
)</f>
        <v/>
      </c>
      <c r="G178" s="12" t="str">
        <f>IF(OR($E178="",$E178=0),"",
  IFERROR(
    ROUNDDOWN(
      (
        ($F178*$D178*(1 + INDEX('1'!$F:$F, MATCH($C178, '1'!$B:$B, 0))/100))
        - $E178
      )
      /
      (1 + INDEX('1'!$F:$F, MATCH($C178, '1'!$B:$B, 0))/100),
      0
    ),
  "")
)</f>
        <v/>
      </c>
    </row>
    <row r="179" spans="1:7" s="13" customFormat="1" ht="20" x14ac:dyDescent="0.25">
      <c r="A179" s="11" t="str">
        <f>IF(OR($E178="",$E178=0),"",$A$2+INT((ROW()-2)/COUNTIFS('1'!$E$2:$E$99,"&lt;&gt;",'1'!$E$2:$E$99,"&lt;&gt;0")))</f>
        <v/>
      </c>
      <c r="B179" s="11" t="str" cm="1">
        <f t="array" ref="B179">IF(OR($E179="",$E179=0),"",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79" s="11" t="str" cm="1">
        <f t="array" ref="C179">IF(OR($E179="",$E179=0),"",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79" s="12" t="str">
        <f>IF(OR($E179="",$E179=0),"",
  IFERROR(INDEX('1'!$D:$D, MATCH($C179, '1'!$B:$B, 0)),"")
)</f>
        <v/>
      </c>
      <c r="E179" s="12" t="str" cm="1">
        <f t="array" ref="E1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79" s="12" t="str">
        <f>IFERROR(
  ROUNDUP( $E179 / (1 + INDEX('1'!$F:$F, MATCH($C179, '1'!$B:$B, 0)) / 100) / $D179, 0),
  ""
)</f>
        <v/>
      </c>
      <c r="G179" s="12" t="str">
        <f>IF(OR($E179="",$E179=0),"",
  IFERROR(
    ROUNDDOWN(
      (
        ($F179*$D179*(1 + INDEX('1'!$F:$F, MATCH($C179, '1'!$B:$B, 0))/100))
        - $E179
      )
      /
      (1 + INDEX('1'!$F:$F, MATCH($C179, '1'!$B:$B, 0))/100),
      0
    ),
  "")
)</f>
        <v/>
      </c>
    </row>
    <row r="180" spans="1:7" s="13" customFormat="1" ht="20" x14ac:dyDescent="0.25">
      <c r="A180" s="11" t="str">
        <f>IF(OR($E179="",$E179=0),"",$A$2+INT((ROW()-2)/COUNTIFS('1'!$E$2:$E$99,"&lt;&gt;",'1'!$E$2:$E$99,"&lt;&gt;0")))</f>
        <v/>
      </c>
      <c r="B180" s="11" t="str" cm="1">
        <f t="array" ref="B180">IF(OR($E180="",$E180=0),"",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0" s="11" t="str" cm="1">
        <f t="array" ref="C180">IF(OR($E180="",$E180=0),"",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0" s="12" t="str">
        <f>IF(OR($E180="",$E180=0),"",
  IFERROR(INDEX('1'!$D:$D, MATCH($C180, '1'!$B:$B, 0)),"")
)</f>
        <v/>
      </c>
      <c r="E180" s="12" t="str" cm="1">
        <f t="array" ref="E1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0" s="12" t="str">
        <f>IFERROR(
  ROUNDUP( $E180 / (1 + INDEX('1'!$F:$F, MATCH($C180, '1'!$B:$B, 0)) / 100) / $D180, 0),
  ""
)</f>
        <v/>
      </c>
      <c r="G180" s="12" t="str">
        <f>IF(OR($E180="",$E180=0),"",
  IFERROR(
    ROUNDDOWN(
      (
        ($F180*$D180*(1 + INDEX('1'!$F:$F, MATCH($C180, '1'!$B:$B, 0))/100))
        - $E180
      )
      /
      (1 + INDEX('1'!$F:$F, MATCH($C180, '1'!$B:$B, 0))/100),
      0
    ),
  "")
)</f>
        <v/>
      </c>
    </row>
    <row r="181" spans="1:7" s="13" customFormat="1" ht="20" x14ac:dyDescent="0.25">
      <c r="A181" s="11" t="str">
        <f>IF(OR($E180="",$E180=0),"",$A$2+INT((ROW()-2)/COUNTIFS('1'!$E$2:$E$99,"&lt;&gt;",'1'!$E$2:$E$99,"&lt;&gt;0")))</f>
        <v/>
      </c>
      <c r="B181" s="11" t="str" cm="1">
        <f t="array" ref="B181">IF(OR($E181="",$E181=0),"",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1" s="11" t="str" cm="1">
        <f t="array" ref="C181">IF(OR($E181="",$E181=0),"",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1" s="12" t="str">
        <f>IF(OR($E181="",$E181=0),"",
  IFERROR(INDEX('1'!$D:$D, MATCH($C181, '1'!$B:$B, 0)),"")
)</f>
        <v/>
      </c>
      <c r="E181" s="12" t="str" cm="1">
        <f t="array" ref="E1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1" s="12" t="str">
        <f>IFERROR(
  ROUNDUP( $E181 / (1 + INDEX('1'!$F:$F, MATCH($C181, '1'!$B:$B, 0)) / 100) / $D181, 0),
  ""
)</f>
        <v/>
      </c>
      <c r="G181" s="12" t="str">
        <f>IF(OR($E181="",$E181=0),"",
  IFERROR(
    ROUNDDOWN(
      (
        ($F181*$D181*(1 + INDEX('1'!$F:$F, MATCH($C181, '1'!$B:$B, 0))/100))
        - $E181
      )
      /
      (1 + INDEX('1'!$F:$F, MATCH($C181, '1'!$B:$B, 0))/100),
      0
    ),
  "")
)</f>
        <v/>
      </c>
    </row>
    <row r="182" spans="1:7" s="13" customFormat="1" ht="20" x14ac:dyDescent="0.25">
      <c r="A182" s="11" t="str">
        <f>IF(OR($E181="",$E181=0),"",$A$2+INT((ROW()-2)/COUNTIFS('1'!$E$2:$E$99,"&lt;&gt;",'1'!$E$2:$E$99,"&lt;&gt;0")))</f>
        <v/>
      </c>
      <c r="B182" s="11" t="str" cm="1">
        <f t="array" ref="B182">IF(OR($E182="",$E182=0),"",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2" s="11" t="str" cm="1">
        <f t="array" ref="C182">IF(OR($E182="",$E182=0),"",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2" s="12" t="str">
        <f>IF(OR($E182="",$E182=0),"",
  IFERROR(INDEX('1'!$D:$D, MATCH($C182, '1'!$B:$B, 0)),"")
)</f>
        <v/>
      </c>
      <c r="E182" s="12" t="str" cm="1">
        <f t="array" ref="E1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2" s="12" t="str">
        <f>IFERROR(
  ROUNDUP( $E182 / (1 + INDEX('1'!$F:$F, MATCH($C182, '1'!$B:$B, 0)) / 100) / $D182, 0),
  ""
)</f>
        <v/>
      </c>
      <c r="G182" s="12" t="str">
        <f>IF(OR($E182="",$E182=0),"",
  IFERROR(
    ROUNDDOWN(
      (
        ($F182*$D182*(1 + INDEX('1'!$F:$F, MATCH($C182, '1'!$B:$B, 0))/100))
        - $E182
      )
      /
      (1 + INDEX('1'!$F:$F, MATCH($C182, '1'!$B:$B, 0))/100),
      0
    ),
  "")
)</f>
        <v/>
      </c>
    </row>
    <row r="183" spans="1:7" s="13" customFormat="1" ht="20" x14ac:dyDescent="0.25">
      <c r="A183" s="11" t="str">
        <f>IF(OR($E182="",$E182=0),"",$A$2+INT((ROW()-2)/COUNTIFS('1'!$E$2:$E$99,"&lt;&gt;",'1'!$E$2:$E$99,"&lt;&gt;0")))</f>
        <v/>
      </c>
      <c r="B183" s="11" t="str" cm="1">
        <f t="array" ref="B183">IF(OR($E183="",$E183=0),"",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3" s="11" t="str" cm="1">
        <f t="array" ref="C183">IF(OR($E183="",$E183=0),"",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3" s="12" t="str">
        <f>IF(OR($E183="",$E183=0),"",
  IFERROR(INDEX('1'!$D:$D, MATCH($C183, '1'!$B:$B, 0)),"")
)</f>
        <v/>
      </c>
      <c r="E183" s="12" t="str" cm="1">
        <f t="array" ref="E1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3" s="12" t="str">
        <f>IFERROR(
  ROUNDUP( $E183 / (1 + INDEX('1'!$F:$F, MATCH($C183, '1'!$B:$B, 0)) / 100) / $D183, 0),
  ""
)</f>
        <v/>
      </c>
      <c r="G183" s="12" t="str">
        <f>IF(OR($E183="",$E183=0),"",
  IFERROR(
    ROUNDDOWN(
      (
        ($F183*$D183*(1 + INDEX('1'!$F:$F, MATCH($C183, '1'!$B:$B, 0))/100))
        - $E183
      )
      /
      (1 + INDEX('1'!$F:$F, MATCH($C183, '1'!$B:$B, 0))/100),
      0
    ),
  "")
)</f>
        <v/>
      </c>
    </row>
    <row r="184" spans="1:7" s="13" customFormat="1" ht="20" x14ac:dyDescent="0.25">
      <c r="A184" s="11" t="str">
        <f>IF(OR($E183="",$E183=0),"",$A$2+INT((ROW()-2)/COUNTIFS('1'!$E$2:$E$99,"&lt;&gt;",'1'!$E$2:$E$99,"&lt;&gt;0")))</f>
        <v/>
      </c>
      <c r="B184" s="11" t="str" cm="1">
        <f t="array" ref="B184">IF(OR($E184="",$E184=0),"",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4" s="11" t="str" cm="1">
        <f t="array" ref="C184">IF(OR($E184="",$E184=0),"",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4" s="12" t="str">
        <f>IF(OR($E184="",$E184=0),"",
  IFERROR(INDEX('1'!$D:$D, MATCH($C184, '1'!$B:$B, 0)),"")
)</f>
        <v/>
      </c>
      <c r="E184" s="12" t="str" cm="1">
        <f t="array" ref="E1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4" s="12" t="str">
        <f>IFERROR(
  ROUNDUP( $E184 / (1 + INDEX('1'!$F:$F, MATCH($C184, '1'!$B:$B, 0)) / 100) / $D184, 0),
  ""
)</f>
        <v/>
      </c>
      <c r="G184" s="12" t="str">
        <f>IF(OR($E184="",$E184=0),"",
  IFERROR(
    ROUNDDOWN(
      (
        ($F184*$D184*(1 + INDEX('1'!$F:$F, MATCH($C184, '1'!$B:$B, 0))/100))
        - $E184
      )
      /
      (1 + INDEX('1'!$F:$F, MATCH($C184, '1'!$B:$B, 0))/100),
      0
    ),
  "")
)</f>
        <v/>
      </c>
    </row>
    <row r="185" spans="1:7" s="13" customFormat="1" ht="20" x14ac:dyDescent="0.25">
      <c r="A185" s="11" t="str">
        <f>IF(OR($E184="",$E184=0),"",$A$2+INT((ROW()-2)/COUNTIFS('1'!$E$2:$E$99,"&lt;&gt;",'1'!$E$2:$E$99,"&lt;&gt;0")))</f>
        <v/>
      </c>
      <c r="B185" s="11" t="str" cm="1">
        <f t="array" ref="B185">IF(OR($E185="",$E185=0),"",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5" s="11" t="str" cm="1">
        <f t="array" ref="C185">IF(OR($E185="",$E185=0),"",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5" s="12" t="str">
        <f>IF(OR($E185="",$E185=0),"",
  IFERROR(INDEX('1'!$D:$D, MATCH($C185, '1'!$B:$B, 0)),"")
)</f>
        <v/>
      </c>
      <c r="E185" s="12" t="str" cm="1">
        <f t="array" ref="E1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5" s="12" t="str">
        <f>IFERROR(
  ROUNDUP( $E185 / (1 + INDEX('1'!$F:$F, MATCH($C185, '1'!$B:$B, 0)) / 100) / $D185, 0),
  ""
)</f>
        <v/>
      </c>
      <c r="G185" s="12" t="str">
        <f>IF(OR($E185="",$E185=0),"",
  IFERROR(
    ROUNDDOWN(
      (
        ($F185*$D185*(1 + INDEX('1'!$F:$F, MATCH($C185, '1'!$B:$B, 0))/100))
        - $E185
      )
      /
      (1 + INDEX('1'!$F:$F, MATCH($C185, '1'!$B:$B, 0))/100),
      0
    ),
  "")
)</f>
        <v/>
      </c>
    </row>
    <row r="186" spans="1:7" s="13" customFormat="1" ht="20" x14ac:dyDescent="0.25">
      <c r="A186" s="11" t="str">
        <f>IF(OR($E185="",$E185=0),"",$A$2+INT((ROW()-2)/COUNTIFS('1'!$E$2:$E$99,"&lt;&gt;",'1'!$E$2:$E$99,"&lt;&gt;0")))</f>
        <v/>
      </c>
      <c r="B186" s="11" t="str" cm="1">
        <f t="array" ref="B186">IF(OR($E186="",$E186=0),"",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6" s="11" t="str" cm="1">
        <f t="array" ref="C186">IF(OR($E186="",$E186=0),"",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6" s="12" t="str">
        <f>IF(OR($E186="",$E186=0),"",
  IFERROR(INDEX('1'!$D:$D, MATCH($C186, '1'!$B:$B, 0)),"")
)</f>
        <v/>
      </c>
      <c r="E186" s="12" t="str" cm="1">
        <f t="array" ref="E1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6" s="12" t="str">
        <f>IFERROR(
  ROUNDUP( $E186 / (1 + INDEX('1'!$F:$F, MATCH($C186, '1'!$B:$B, 0)) / 100) / $D186, 0),
  ""
)</f>
        <v/>
      </c>
      <c r="G186" s="12" t="str">
        <f>IF(OR($E186="",$E186=0),"",
  IFERROR(
    ROUNDDOWN(
      (
        ($F186*$D186*(1 + INDEX('1'!$F:$F, MATCH($C186, '1'!$B:$B, 0))/100))
        - $E186
      )
      /
      (1 + INDEX('1'!$F:$F, MATCH($C186, '1'!$B:$B, 0))/100),
      0
    ),
  "")
)</f>
        <v/>
      </c>
    </row>
    <row r="187" spans="1:7" s="13" customFormat="1" ht="20" x14ac:dyDescent="0.25">
      <c r="A187" s="11" t="str">
        <f>IF(OR($E186="",$E186=0),"",$A$2+INT((ROW()-2)/COUNTIFS('1'!$E$2:$E$99,"&lt;&gt;",'1'!$E$2:$E$99,"&lt;&gt;0")))</f>
        <v/>
      </c>
      <c r="B187" s="11" t="str" cm="1">
        <f t="array" ref="B187">IF(OR($E187="",$E187=0),"",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7" s="11" t="str" cm="1">
        <f t="array" ref="C187">IF(OR($E187="",$E187=0),"",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7" s="12" t="str">
        <f>IF(OR($E187="",$E187=0),"",
  IFERROR(INDEX('1'!$D:$D, MATCH($C187, '1'!$B:$B, 0)),"")
)</f>
        <v/>
      </c>
      <c r="E187" s="12" t="str" cm="1">
        <f t="array" ref="E1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7" s="12" t="str">
        <f>IFERROR(
  ROUNDUP( $E187 / (1 + INDEX('1'!$F:$F, MATCH($C187, '1'!$B:$B, 0)) / 100) / $D187, 0),
  ""
)</f>
        <v/>
      </c>
      <c r="G187" s="12" t="str">
        <f>IF(OR($E187="",$E187=0),"",
  IFERROR(
    ROUNDDOWN(
      (
        ($F187*$D187*(1 + INDEX('1'!$F:$F, MATCH($C187, '1'!$B:$B, 0))/100))
        - $E187
      )
      /
      (1 + INDEX('1'!$F:$F, MATCH($C187, '1'!$B:$B, 0))/100),
      0
    ),
  "")
)</f>
        <v/>
      </c>
    </row>
    <row r="188" spans="1:7" s="13" customFormat="1" ht="20" x14ac:dyDescent="0.25">
      <c r="A188" s="11" t="str">
        <f>IF(OR($E187="",$E187=0),"",$A$2+INT((ROW()-2)/COUNTIFS('1'!$E$2:$E$99,"&lt;&gt;",'1'!$E$2:$E$99,"&lt;&gt;0")))</f>
        <v/>
      </c>
      <c r="B188" s="11" t="str" cm="1">
        <f t="array" ref="B188">IF(OR($E188="",$E188=0),"",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8" s="11" t="str" cm="1">
        <f t="array" ref="C188">IF(OR($E188="",$E188=0),"",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8" s="12" t="str">
        <f>IF(OR($E188="",$E188=0),"",
  IFERROR(INDEX('1'!$D:$D, MATCH($C188, '1'!$B:$B, 0)),"")
)</f>
        <v/>
      </c>
      <c r="E188" s="12" t="str" cm="1">
        <f t="array" ref="E1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8" s="12" t="str">
        <f>IFERROR(
  ROUNDUP( $E188 / (1 + INDEX('1'!$F:$F, MATCH($C188, '1'!$B:$B, 0)) / 100) / $D188, 0),
  ""
)</f>
        <v/>
      </c>
      <c r="G188" s="12" t="str">
        <f>IF(OR($E188="",$E188=0),"",
  IFERROR(
    ROUNDDOWN(
      (
        ($F188*$D188*(1 + INDEX('1'!$F:$F, MATCH($C188, '1'!$B:$B, 0))/100))
        - $E188
      )
      /
      (1 + INDEX('1'!$F:$F, MATCH($C188, '1'!$B:$B, 0))/100),
      0
    ),
  "")
)</f>
        <v/>
      </c>
    </row>
    <row r="189" spans="1:7" s="13" customFormat="1" ht="20" x14ac:dyDescent="0.25">
      <c r="A189" s="11" t="str">
        <f>IF(OR($E188="",$E188=0),"",$A$2+INT((ROW()-2)/COUNTIFS('1'!$E$2:$E$99,"&lt;&gt;",'1'!$E$2:$E$99,"&lt;&gt;0")))</f>
        <v/>
      </c>
      <c r="B189" s="11" t="str" cm="1">
        <f t="array" ref="B189">IF(OR($E189="",$E189=0),"",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89" s="11" t="str" cm="1">
        <f t="array" ref="C189">IF(OR($E189="",$E189=0),"",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89" s="12" t="str">
        <f>IF(OR($E189="",$E189=0),"",
  IFERROR(INDEX('1'!$D:$D, MATCH($C189, '1'!$B:$B, 0)),"")
)</f>
        <v/>
      </c>
      <c r="E189" s="12" t="str" cm="1">
        <f t="array" ref="E1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89" s="12" t="str">
        <f>IFERROR(
  ROUNDUP( $E189 / (1 + INDEX('1'!$F:$F, MATCH($C189, '1'!$B:$B, 0)) / 100) / $D189, 0),
  ""
)</f>
        <v/>
      </c>
      <c r="G189" s="12" t="str">
        <f>IF(OR($E189="",$E189=0),"",
  IFERROR(
    ROUNDDOWN(
      (
        ($F189*$D189*(1 + INDEX('1'!$F:$F, MATCH($C189, '1'!$B:$B, 0))/100))
        - $E189
      )
      /
      (1 + INDEX('1'!$F:$F, MATCH($C189, '1'!$B:$B, 0))/100),
      0
    ),
  "")
)</f>
        <v/>
      </c>
    </row>
    <row r="190" spans="1:7" s="13" customFormat="1" ht="20" x14ac:dyDescent="0.25">
      <c r="A190" s="11" t="str">
        <f>IF(OR($E189="",$E189=0),"",$A$2+INT((ROW()-2)/COUNTIFS('1'!$E$2:$E$99,"&lt;&gt;",'1'!$E$2:$E$99,"&lt;&gt;0")))</f>
        <v/>
      </c>
      <c r="B190" s="11" t="str" cm="1">
        <f t="array" ref="B190">IF(OR($E190="",$E190=0),"",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0" s="11" t="str" cm="1">
        <f t="array" ref="C190">IF(OR($E190="",$E190=0),"",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0" s="12" t="str">
        <f>IF(OR($E190="",$E190=0),"",
  IFERROR(INDEX('1'!$D:$D, MATCH($C190, '1'!$B:$B, 0)),"")
)</f>
        <v/>
      </c>
      <c r="E190" s="12" t="str" cm="1">
        <f t="array" ref="E1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0" s="12" t="str">
        <f>IFERROR(
  ROUNDUP( $E190 / (1 + INDEX('1'!$F:$F, MATCH($C190, '1'!$B:$B, 0)) / 100) / $D190, 0),
  ""
)</f>
        <v/>
      </c>
      <c r="G190" s="12" t="str">
        <f>IF(OR($E190="",$E190=0),"",
  IFERROR(
    ROUNDDOWN(
      (
        ($F190*$D190*(1 + INDEX('1'!$F:$F, MATCH($C190, '1'!$B:$B, 0))/100))
        - $E190
      )
      /
      (1 + INDEX('1'!$F:$F, MATCH($C190, '1'!$B:$B, 0))/100),
      0
    ),
  "")
)</f>
        <v/>
      </c>
    </row>
    <row r="191" spans="1:7" s="13" customFormat="1" ht="20" x14ac:dyDescent="0.25">
      <c r="A191" s="11" t="str">
        <f>IF(OR($E190="",$E190=0),"",$A$2+INT((ROW()-2)/COUNTIFS('1'!$E$2:$E$99,"&lt;&gt;",'1'!$E$2:$E$99,"&lt;&gt;0")))</f>
        <v/>
      </c>
      <c r="B191" s="11" t="str" cm="1">
        <f t="array" ref="B191">IF(OR($E191="",$E191=0),"",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1" s="11" t="str" cm="1">
        <f t="array" ref="C191">IF(OR($E191="",$E191=0),"",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1" s="12" t="str">
        <f>IF(OR($E191="",$E191=0),"",
  IFERROR(INDEX('1'!$D:$D, MATCH($C191, '1'!$B:$B, 0)),"")
)</f>
        <v/>
      </c>
      <c r="E191" s="12" t="str" cm="1">
        <f t="array" ref="E1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1" s="12" t="str">
        <f>IFERROR(
  ROUNDUP( $E191 / (1 + INDEX('1'!$F:$F, MATCH($C191, '1'!$B:$B, 0)) / 100) / $D191, 0),
  ""
)</f>
        <v/>
      </c>
      <c r="G191" s="12" t="str">
        <f>IF(OR($E191="",$E191=0),"",
  IFERROR(
    ROUNDDOWN(
      (
        ($F191*$D191*(1 + INDEX('1'!$F:$F, MATCH($C191, '1'!$B:$B, 0))/100))
        - $E191
      )
      /
      (1 + INDEX('1'!$F:$F, MATCH($C191, '1'!$B:$B, 0))/100),
      0
    ),
  "")
)</f>
        <v/>
      </c>
    </row>
    <row r="192" spans="1:7" s="13" customFormat="1" ht="20" x14ac:dyDescent="0.25">
      <c r="A192" s="11" t="str">
        <f>IF(OR($E191="",$E191=0),"",$A$2+INT((ROW()-2)/COUNTIFS('1'!$E$2:$E$99,"&lt;&gt;",'1'!$E$2:$E$99,"&lt;&gt;0")))</f>
        <v/>
      </c>
      <c r="B192" s="11" t="str" cm="1">
        <f t="array" ref="B192">IF(OR($E192="",$E192=0),"",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2" s="11" t="str" cm="1">
        <f t="array" ref="C192">IF(OR($E192="",$E192=0),"",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2" s="12" t="str">
        <f>IF(OR($E192="",$E192=0),"",
  IFERROR(INDEX('1'!$D:$D, MATCH($C192, '1'!$B:$B, 0)),"")
)</f>
        <v/>
      </c>
      <c r="E192" s="12" t="str" cm="1">
        <f t="array" ref="E1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2" s="12" t="str">
        <f>IFERROR(
  ROUNDUP( $E192 / (1 + INDEX('1'!$F:$F, MATCH($C192, '1'!$B:$B, 0)) / 100) / $D192, 0),
  ""
)</f>
        <v/>
      </c>
      <c r="G192" s="12" t="str">
        <f>IF(OR($E192="",$E192=0),"",
  IFERROR(
    ROUNDDOWN(
      (
        ($F192*$D192*(1 + INDEX('1'!$F:$F, MATCH($C192, '1'!$B:$B, 0))/100))
        - $E192
      )
      /
      (1 + INDEX('1'!$F:$F, MATCH($C192, '1'!$B:$B, 0))/100),
      0
    ),
  "")
)</f>
        <v/>
      </c>
    </row>
    <row r="193" spans="1:7" s="13" customFormat="1" ht="20" x14ac:dyDescent="0.25">
      <c r="A193" s="11" t="str">
        <f>IF(OR($E192="",$E192=0),"",$A$2+INT((ROW()-2)/COUNTIFS('1'!$E$2:$E$99,"&lt;&gt;",'1'!$E$2:$E$99,"&lt;&gt;0")))</f>
        <v/>
      </c>
      <c r="B193" s="11" t="str" cm="1">
        <f t="array" ref="B193">IF(OR($E193="",$E193=0),"",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3" s="11" t="str" cm="1">
        <f t="array" ref="C193">IF(OR($E193="",$E193=0),"",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3" s="12" t="str">
        <f>IF(OR($E193="",$E193=0),"",
  IFERROR(INDEX('1'!$D:$D, MATCH($C193, '1'!$B:$B, 0)),"")
)</f>
        <v/>
      </c>
      <c r="E193" s="12" t="str" cm="1">
        <f t="array" ref="E1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3" s="12" t="str">
        <f>IFERROR(
  ROUNDUP( $E193 / (1 + INDEX('1'!$F:$F, MATCH($C193, '1'!$B:$B, 0)) / 100) / $D193, 0),
  ""
)</f>
        <v/>
      </c>
      <c r="G193" s="12" t="str">
        <f>IF(OR($E193="",$E193=0),"",
  IFERROR(
    ROUNDDOWN(
      (
        ($F193*$D193*(1 + INDEX('1'!$F:$F, MATCH($C193, '1'!$B:$B, 0))/100))
        - $E193
      )
      /
      (1 + INDEX('1'!$F:$F, MATCH($C193, '1'!$B:$B, 0))/100),
      0
    ),
  "")
)</f>
        <v/>
      </c>
    </row>
    <row r="194" spans="1:7" s="13" customFormat="1" ht="20" x14ac:dyDescent="0.25">
      <c r="A194" s="11" t="str">
        <f>IF(OR($E193="",$E193=0),"",$A$2+INT((ROW()-2)/COUNTIFS('1'!$E$2:$E$99,"&lt;&gt;",'1'!$E$2:$E$99,"&lt;&gt;0")))</f>
        <v/>
      </c>
      <c r="B194" s="11" t="str" cm="1">
        <f t="array" ref="B194">IF(OR($E194="",$E194=0),"",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4" s="11" t="str" cm="1">
        <f t="array" ref="C194">IF(OR($E194="",$E194=0),"",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4" s="12" t="str">
        <f>IF(OR($E194="",$E194=0),"",
  IFERROR(INDEX('1'!$D:$D, MATCH($C194, '1'!$B:$B, 0)),"")
)</f>
        <v/>
      </c>
      <c r="E194" s="12" t="str" cm="1">
        <f t="array" ref="E1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4" s="12" t="str">
        <f>IFERROR(
  ROUNDUP( $E194 / (1 + INDEX('1'!$F:$F, MATCH($C194, '1'!$B:$B, 0)) / 100) / $D194, 0),
  ""
)</f>
        <v/>
      </c>
      <c r="G194" s="12" t="str">
        <f>IF(OR($E194="",$E194=0),"",
  IFERROR(
    ROUNDDOWN(
      (
        ($F194*$D194*(1 + INDEX('1'!$F:$F, MATCH($C194, '1'!$B:$B, 0))/100))
        - $E194
      )
      /
      (1 + INDEX('1'!$F:$F, MATCH($C194, '1'!$B:$B, 0))/100),
      0
    ),
  "")
)</f>
        <v/>
      </c>
    </row>
    <row r="195" spans="1:7" s="13" customFormat="1" ht="20" x14ac:dyDescent="0.25">
      <c r="A195" s="11" t="str">
        <f>IF(OR($E194="",$E194=0),"",$A$2+INT((ROW()-2)/COUNTIFS('1'!$E$2:$E$99,"&lt;&gt;",'1'!$E$2:$E$99,"&lt;&gt;0")))</f>
        <v/>
      </c>
      <c r="B195" s="11" t="str" cm="1">
        <f t="array" ref="B195">IF(OR($E195="",$E195=0),"",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5" s="11" t="str" cm="1">
        <f t="array" ref="C195">IF(OR($E195="",$E195=0),"",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5" s="12" t="str">
        <f>IF(OR($E195="",$E195=0),"",
  IFERROR(INDEX('1'!$D:$D, MATCH($C195, '1'!$B:$B, 0)),"")
)</f>
        <v/>
      </c>
      <c r="E195" s="12" t="str" cm="1">
        <f t="array" ref="E1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5" s="12" t="str">
        <f>IFERROR(
  ROUNDUP( $E195 / (1 + INDEX('1'!$F:$F, MATCH($C195, '1'!$B:$B, 0)) / 100) / $D195, 0),
  ""
)</f>
        <v/>
      </c>
      <c r="G195" s="12" t="str">
        <f>IF(OR($E195="",$E195=0),"",
  IFERROR(
    ROUNDDOWN(
      (
        ($F195*$D195*(1 + INDEX('1'!$F:$F, MATCH($C195, '1'!$B:$B, 0))/100))
        - $E195
      )
      /
      (1 + INDEX('1'!$F:$F, MATCH($C195, '1'!$B:$B, 0))/100),
      0
    ),
  "")
)</f>
        <v/>
      </c>
    </row>
    <row r="196" spans="1:7" s="13" customFormat="1" ht="20" x14ac:dyDescent="0.25">
      <c r="A196" s="11" t="str">
        <f>IF(OR($E195="",$E195=0),"",$A$2+INT((ROW()-2)/COUNTIFS('1'!$E$2:$E$99,"&lt;&gt;",'1'!$E$2:$E$99,"&lt;&gt;0")))</f>
        <v/>
      </c>
      <c r="B196" s="11" t="str" cm="1">
        <f t="array" ref="B196">IF(OR($E196="",$E196=0),"",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6" s="11" t="str" cm="1">
        <f t="array" ref="C196">IF(OR($E196="",$E196=0),"",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6" s="12" t="str">
        <f>IF(OR($E196="",$E196=0),"",
  IFERROR(INDEX('1'!$D:$D, MATCH($C196, '1'!$B:$B, 0)),"")
)</f>
        <v/>
      </c>
      <c r="E196" s="12" t="str" cm="1">
        <f t="array" ref="E1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6" s="12" t="str">
        <f>IFERROR(
  ROUNDUP( $E196 / (1 + INDEX('1'!$F:$F, MATCH($C196, '1'!$B:$B, 0)) / 100) / $D196, 0),
  ""
)</f>
        <v/>
      </c>
      <c r="G196" s="12" t="str">
        <f>IF(OR($E196="",$E196=0),"",
  IFERROR(
    ROUNDDOWN(
      (
        ($F196*$D196*(1 + INDEX('1'!$F:$F, MATCH($C196, '1'!$B:$B, 0))/100))
        - $E196
      )
      /
      (1 + INDEX('1'!$F:$F, MATCH($C196, '1'!$B:$B, 0))/100),
      0
    ),
  "")
)</f>
        <v/>
      </c>
    </row>
    <row r="197" spans="1:7" s="13" customFormat="1" ht="20" x14ac:dyDescent="0.25">
      <c r="A197" s="11" t="str">
        <f>IF(OR($E196="",$E196=0),"",$A$2+INT((ROW()-2)/COUNTIFS('1'!$E$2:$E$99,"&lt;&gt;",'1'!$E$2:$E$99,"&lt;&gt;0")))</f>
        <v/>
      </c>
      <c r="B197" s="11" t="str" cm="1">
        <f t="array" ref="B197">IF(OR($E197="",$E197=0),"",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7" s="11" t="str" cm="1">
        <f t="array" ref="C197">IF(OR($E197="",$E197=0),"",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7" s="12" t="str">
        <f>IF(OR($E197="",$E197=0),"",
  IFERROR(INDEX('1'!$D:$D, MATCH($C197, '1'!$B:$B, 0)),"")
)</f>
        <v/>
      </c>
      <c r="E197" s="12" t="str" cm="1">
        <f t="array" ref="E1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7" s="12" t="str">
        <f>IFERROR(
  ROUNDUP( $E197 / (1 + INDEX('1'!$F:$F, MATCH($C197, '1'!$B:$B, 0)) / 100) / $D197, 0),
  ""
)</f>
        <v/>
      </c>
      <c r="G197" s="12" t="str">
        <f>IF(OR($E197="",$E197=0),"",
  IFERROR(
    ROUNDDOWN(
      (
        ($F197*$D197*(1 + INDEX('1'!$F:$F, MATCH($C197, '1'!$B:$B, 0))/100))
        - $E197
      )
      /
      (1 + INDEX('1'!$F:$F, MATCH($C197, '1'!$B:$B, 0))/100),
      0
    ),
  "")
)</f>
        <v/>
      </c>
    </row>
    <row r="198" spans="1:7" s="13" customFormat="1" ht="20" x14ac:dyDescent="0.25">
      <c r="A198" s="11" t="str">
        <f>IF(OR($E197="",$E197=0),"",$A$2+INT((ROW()-2)/COUNTIFS('1'!$E$2:$E$99,"&lt;&gt;",'1'!$E$2:$E$99,"&lt;&gt;0")))</f>
        <v/>
      </c>
      <c r="B198" s="11" t="str" cm="1">
        <f t="array" ref="B198">IF(OR($E198="",$E198=0),"",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8" s="11" t="str" cm="1">
        <f t="array" ref="C198">IF(OR($E198="",$E198=0),"",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8" s="12" t="str">
        <f>IF(OR($E198="",$E198=0),"",
  IFERROR(INDEX('1'!$D:$D, MATCH($C198, '1'!$B:$B, 0)),"")
)</f>
        <v/>
      </c>
      <c r="E198" s="12" t="str" cm="1">
        <f t="array" ref="E1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8" s="12" t="str">
        <f>IFERROR(
  ROUNDUP( $E198 / (1 + INDEX('1'!$F:$F, MATCH($C198, '1'!$B:$B, 0)) / 100) / $D198, 0),
  ""
)</f>
        <v/>
      </c>
      <c r="G198" s="12" t="str">
        <f>IF(OR($E198="",$E198=0),"",
  IFERROR(
    ROUNDDOWN(
      (
        ($F198*$D198*(1 + INDEX('1'!$F:$F, MATCH($C198, '1'!$B:$B, 0))/100))
        - $E198
      )
      /
      (1 + INDEX('1'!$F:$F, MATCH($C198, '1'!$B:$B, 0))/100),
      0
    ),
  "")
)</f>
        <v/>
      </c>
    </row>
    <row r="199" spans="1:7" s="13" customFormat="1" ht="20" x14ac:dyDescent="0.25">
      <c r="A199" s="11" t="str">
        <f>IF(OR($E198="",$E198=0),"",$A$2+INT((ROW()-2)/COUNTIFS('1'!$E$2:$E$99,"&lt;&gt;",'1'!$E$2:$E$99,"&lt;&gt;0")))</f>
        <v/>
      </c>
      <c r="B199" s="11" t="str" cm="1">
        <f t="array" ref="B199">IF(OR($E199="",$E199=0),"",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99" s="11" t="str" cm="1">
        <f t="array" ref="C199">IF(OR($E199="",$E199=0),"",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99" s="12" t="str">
        <f>IF(OR($E199="",$E199=0),"",
  IFERROR(INDEX('1'!$D:$D, MATCH($C199, '1'!$B:$B, 0)),"")
)</f>
        <v/>
      </c>
      <c r="E199" s="12" t="str" cm="1">
        <f t="array" ref="E1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99" s="12" t="str">
        <f>IFERROR(
  ROUNDUP( $E199 / (1 + INDEX('1'!$F:$F, MATCH($C199, '1'!$B:$B, 0)) / 100) / $D199, 0),
  ""
)</f>
        <v/>
      </c>
      <c r="G199" s="12" t="str">
        <f>IF(OR($E199="",$E199=0),"",
  IFERROR(
    ROUNDDOWN(
      (
        ($F199*$D199*(1 + INDEX('1'!$F:$F, MATCH($C199, '1'!$B:$B, 0))/100))
        - $E199
      )
      /
      (1 + INDEX('1'!$F:$F, MATCH($C199, '1'!$B:$B, 0))/100),
      0
    ),
  "")
)</f>
        <v/>
      </c>
    </row>
    <row r="200" spans="1:7" s="13" customFormat="1" ht="20" x14ac:dyDescent="0.25">
      <c r="A200" s="11" t="str">
        <f>IF(OR($E199="",$E199=0),"",$A$2+INT((ROW()-2)/COUNTIFS('1'!$E$2:$E$99,"&lt;&gt;",'1'!$E$2:$E$99,"&lt;&gt;0")))</f>
        <v/>
      </c>
      <c r="B200" s="11" t="str" cm="1">
        <f t="array" ref="B200">IF(OR($E200="",$E200=0),"",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0" s="11" t="str" cm="1">
        <f t="array" ref="C200">IF(OR($E200="",$E200=0),"",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0" s="12" t="str">
        <f>IF(OR($E200="",$E200=0),"",
  IFERROR(INDEX('1'!$D:$D, MATCH($C200, '1'!$B:$B, 0)),"")
)</f>
        <v/>
      </c>
      <c r="E200" s="12" t="str" cm="1">
        <f t="array" ref="E2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0" s="12" t="str">
        <f>IFERROR(
  ROUNDUP( $E200 / (1 + INDEX('1'!$F:$F, MATCH($C200, '1'!$B:$B, 0)) / 100) / $D200, 0),
  ""
)</f>
        <v/>
      </c>
      <c r="G200" s="12" t="str">
        <f>IF(OR($E200="",$E200=0),"",
  IFERROR(
    ROUNDDOWN(
      (
        ($F200*$D200*(1 + INDEX('1'!$F:$F, MATCH($C200, '1'!$B:$B, 0))/100))
        - $E200
      )
      /
      (1 + INDEX('1'!$F:$F, MATCH($C200, '1'!$B:$B, 0))/100),
      0
    ),
  "")
)</f>
        <v/>
      </c>
    </row>
    <row r="201" spans="1:7" s="13" customFormat="1" ht="20" x14ac:dyDescent="0.25">
      <c r="A201" s="11" t="str">
        <f>IF(OR($E200="",$E200=0),"",$A$2+INT((ROW()-2)/COUNTIFS('1'!$E$2:$E$99,"&lt;&gt;",'1'!$E$2:$E$99,"&lt;&gt;0")))</f>
        <v/>
      </c>
      <c r="B201" s="11" t="str" cm="1">
        <f t="array" ref="B201">IF(OR($E201="",$E201=0),"",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1" s="11" t="str" cm="1">
        <f t="array" ref="C201">IF(OR($E201="",$E201=0),"",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1" s="12" t="str">
        <f>IF(OR($E201="",$E201=0),"",
  IFERROR(INDEX('1'!$D:$D, MATCH($C201, '1'!$B:$B, 0)),"")
)</f>
        <v/>
      </c>
      <c r="E201" s="12" t="str" cm="1">
        <f t="array" ref="E2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1" s="12" t="str">
        <f>IFERROR(
  ROUNDUP( $E201 / (1 + INDEX('1'!$F:$F, MATCH($C201, '1'!$B:$B, 0)) / 100) / $D201, 0),
  ""
)</f>
        <v/>
      </c>
      <c r="G201" s="12" t="str">
        <f>IF(OR($E201="",$E201=0),"",
  IFERROR(
    ROUNDDOWN(
      (
        ($F201*$D201*(1 + INDEX('1'!$F:$F, MATCH($C201, '1'!$B:$B, 0))/100))
        - $E201
      )
      /
      (1 + INDEX('1'!$F:$F, MATCH($C201, '1'!$B:$B, 0))/100),
      0
    ),
  "")
)</f>
        <v/>
      </c>
    </row>
    <row r="202" spans="1:7" s="13" customFormat="1" ht="20" x14ac:dyDescent="0.25">
      <c r="A202" s="11" t="str">
        <f>IF(OR($E201="",$E201=0),"",$A$2+INT((ROW()-2)/COUNTIFS('1'!$E$2:$E$99,"&lt;&gt;",'1'!$E$2:$E$99,"&lt;&gt;0")))</f>
        <v/>
      </c>
      <c r="B202" s="11" t="str" cm="1">
        <f t="array" ref="B202">IF(OR($E202="",$E202=0),"",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2" s="11" t="str" cm="1">
        <f t="array" ref="C202">IF(OR($E202="",$E202=0),"",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2" s="12" t="str">
        <f>IF(OR($E202="",$E202=0),"",
  IFERROR(INDEX('1'!$D:$D, MATCH($C202, '1'!$B:$B, 0)),"")
)</f>
        <v/>
      </c>
      <c r="E202" s="12" t="str" cm="1">
        <f t="array" ref="E2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2" s="12" t="str">
        <f>IFERROR(
  ROUNDUP( $E202 / (1 + INDEX('1'!$F:$F, MATCH($C202, '1'!$B:$B, 0)) / 100) / $D202, 0),
  ""
)</f>
        <v/>
      </c>
      <c r="G202" s="12" t="str">
        <f>IF(OR($E202="",$E202=0),"",
  IFERROR(
    ROUNDDOWN(
      (
        ($F202*$D202*(1 + INDEX('1'!$F:$F, MATCH($C202, '1'!$B:$B, 0))/100))
        - $E202
      )
      /
      (1 + INDEX('1'!$F:$F, MATCH($C202, '1'!$B:$B, 0))/100),
      0
    ),
  "")
)</f>
        <v/>
      </c>
    </row>
    <row r="203" spans="1:7" s="13" customFormat="1" ht="20" x14ac:dyDescent="0.25">
      <c r="A203" s="11" t="str">
        <f>IF(OR($E202="",$E202=0),"",$A$2+INT((ROW()-2)/COUNTIFS('1'!$E$2:$E$99,"&lt;&gt;",'1'!$E$2:$E$99,"&lt;&gt;0")))</f>
        <v/>
      </c>
      <c r="B203" s="11" t="str" cm="1">
        <f t="array" ref="B203">IF(OR($E203="",$E203=0),"",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3" s="11" t="str" cm="1">
        <f t="array" ref="C203">IF(OR($E203="",$E203=0),"",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3" s="12" t="str">
        <f>IF(OR($E203="",$E203=0),"",
  IFERROR(INDEX('1'!$D:$D, MATCH($C203, '1'!$B:$B, 0)),"")
)</f>
        <v/>
      </c>
      <c r="E203" s="12" t="str" cm="1">
        <f t="array" ref="E2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3" s="12" t="str">
        <f>IFERROR(
  ROUNDUP( $E203 / (1 + INDEX('1'!$F:$F, MATCH($C203, '1'!$B:$B, 0)) / 100) / $D203, 0),
  ""
)</f>
        <v/>
      </c>
      <c r="G203" s="12" t="str">
        <f>IF(OR($E203="",$E203=0),"",
  IFERROR(
    ROUNDDOWN(
      (
        ($F203*$D203*(1 + INDEX('1'!$F:$F, MATCH($C203, '1'!$B:$B, 0))/100))
        - $E203
      )
      /
      (1 + INDEX('1'!$F:$F, MATCH($C203, '1'!$B:$B, 0))/100),
      0
    ),
  "")
)</f>
        <v/>
      </c>
    </row>
    <row r="204" spans="1:7" s="13" customFormat="1" ht="20" x14ac:dyDescent="0.25">
      <c r="A204" s="11" t="str">
        <f>IF(OR($E203="",$E203=0),"",$A$2+INT((ROW()-2)/COUNTIFS('1'!$E$2:$E$99,"&lt;&gt;",'1'!$E$2:$E$99,"&lt;&gt;0")))</f>
        <v/>
      </c>
      <c r="B204" s="11" t="str" cm="1">
        <f t="array" ref="B204">IF(OR($E204="",$E204=0),"",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4" s="11" t="str" cm="1">
        <f t="array" ref="C204">IF(OR($E204="",$E204=0),"",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4" s="12" t="str">
        <f>IF(OR($E204="",$E204=0),"",
  IFERROR(INDEX('1'!$D:$D, MATCH($C204, '1'!$B:$B, 0)),"")
)</f>
        <v/>
      </c>
      <c r="E204" s="12" t="str" cm="1">
        <f t="array" ref="E2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4" s="12" t="str">
        <f>IFERROR(
  ROUNDUP( $E204 / (1 + INDEX('1'!$F:$F, MATCH($C204, '1'!$B:$B, 0)) / 100) / $D204, 0),
  ""
)</f>
        <v/>
      </c>
      <c r="G204" s="12" t="str">
        <f>IF(OR($E204="",$E204=0),"",
  IFERROR(
    ROUNDDOWN(
      (
        ($F204*$D204*(1 + INDEX('1'!$F:$F, MATCH($C204, '1'!$B:$B, 0))/100))
        - $E204
      )
      /
      (1 + INDEX('1'!$F:$F, MATCH($C204, '1'!$B:$B, 0))/100),
      0
    ),
  "")
)</f>
        <v/>
      </c>
    </row>
    <row r="205" spans="1:7" s="13" customFormat="1" ht="20" x14ac:dyDescent="0.25">
      <c r="A205" s="11" t="str">
        <f>IF(OR($E204="",$E204=0),"",$A$2+INT((ROW()-2)/COUNTIFS('1'!$E$2:$E$99,"&lt;&gt;",'1'!$E$2:$E$99,"&lt;&gt;0")))</f>
        <v/>
      </c>
      <c r="B205" s="11" t="str" cm="1">
        <f t="array" ref="B205">IF(OR($E205="",$E205=0),"",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5" s="11" t="str" cm="1">
        <f t="array" ref="C205">IF(OR($E205="",$E205=0),"",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5" s="12" t="str">
        <f>IF(OR($E205="",$E205=0),"",
  IFERROR(INDEX('1'!$D:$D, MATCH($C205, '1'!$B:$B, 0)),"")
)</f>
        <v/>
      </c>
      <c r="E205" s="12" t="str" cm="1">
        <f t="array" ref="E2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5" s="12" t="str">
        <f>IFERROR(
  ROUNDUP( $E205 / (1 + INDEX('1'!$F:$F, MATCH($C205, '1'!$B:$B, 0)) / 100) / $D205, 0),
  ""
)</f>
        <v/>
      </c>
      <c r="G205" s="12" t="str">
        <f>IF(OR($E205="",$E205=0),"",
  IFERROR(
    ROUNDDOWN(
      (
        ($F205*$D205*(1 + INDEX('1'!$F:$F, MATCH($C205, '1'!$B:$B, 0))/100))
        - $E205
      )
      /
      (1 + INDEX('1'!$F:$F, MATCH($C205, '1'!$B:$B, 0))/100),
      0
    ),
  "")
)</f>
        <v/>
      </c>
    </row>
    <row r="206" spans="1:7" s="13" customFormat="1" ht="20" x14ac:dyDescent="0.25">
      <c r="A206" s="11" t="str">
        <f>IF(OR($E205="",$E205=0),"",$A$2+INT((ROW()-2)/COUNTIFS('1'!$E$2:$E$99,"&lt;&gt;",'1'!$E$2:$E$99,"&lt;&gt;0")))</f>
        <v/>
      </c>
      <c r="B206" s="11" t="str" cm="1">
        <f t="array" ref="B206">IF(OR($E206="",$E206=0),"",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6" s="11" t="str" cm="1">
        <f t="array" ref="C206">IF(OR($E206="",$E206=0),"",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6" s="12" t="str">
        <f>IF(OR($E206="",$E206=0),"",
  IFERROR(INDEX('1'!$D:$D, MATCH($C206, '1'!$B:$B, 0)),"")
)</f>
        <v/>
      </c>
      <c r="E206" s="12" t="str" cm="1">
        <f t="array" ref="E2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6" s="12" t="str">
        <f>IFERROR(
  ROUNDUP( $E206 / (1 + INDEX('1'!$F:$F, MATCH($C206, '1'!$B:$B, 0)) / 100) / $D206, 0),
  ""
)</f>
        <v/>
      </c>
      <c r="G206" s="12" t="str">
        <f>IF(OR($E206="",$E206=0),"",
  IFERROR(
    ROUNDDOWN(
      (
        ($F206*$D206*(1 + INDEX('1'!$F:$F, MATCH($C206, '1'!$B:$B, 0))/100))
        - $E206
      )
      /
      (1 + INDEX('1'!$F:$F, MATCH($C206, '1'!$B:$B, 0))/100),
      0
    ),
  "")
)</f>
        <v/>
      </c>
    </row>
    <row r="207" spans="1:7" s="13" customFormat="1" ht="20" x14ac:dyDescent="0.25">
      <c r="A207" s="11" t="str">
        <f>IF(OR($E206="",$E206=0),"",$A$2+INT((ROW()-2)/COUNTIFS('1'!$E$2:$E$99,"&lt;&gt;",'1'!$E$2:$E$99,"&lt;&gt;0")))</f>
        <v/>
      </c>
      <c r="B207" s="11" t="str" cm="1">
        <f t="array" ref="B207">IF(OR($E207="",$E207=0),"",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7" s="11" t="str" cm="1">
        <f t="array" ref="C207">IF(OR($E207="",$E207=0),"",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7" s="12" t="str">
        <f>IF(OR($E207="",$E207=0),"",
  IFERROR(INDEX('1'!$D:$D, MATCH($C207, '1'!$B:$B, 0)),"")
)</f>
        <v/>
      </c>
      <c r="E207" s="12" t="str" cm="1">
        <f t="array" ref="E2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7" s="12" t="str">
        <f>IFERROR(
  ROUNDUP( $E207 / (1 + INDEX('1'!$F:$F, MATCH($C207, '1'!$B:$B, 0)) / 100) / $D207, 0),
  ""
)</f>
        <v/>
      </c>
      <c r="G207" s="12" t="str">
        <f>IF(OR($E207="",$E207=0),"",
  IFERROR(
    ROUNDDOWN(
      (
        ($F207*$D207*(1 + INDEX('1'!$F:$F, MATCH($C207, '1'!$B:$B, 0))/100))
        - $E207
      )
      /
      (1 + INDEX('1'!$F:$F, MATCH($C207, '1'!$B:$B, 0))/100),
      0
    ),
  "")
)</f>
        <v/>
      </c>
    </row>
    <row r="208" spans="1:7" s="13" customFormat="1" ht="20" x14ac:dyDescent="0.25">
      <c r="A208" s="11" t="str">
        <f>IF(OR($E207="",$E207=0),"",$A$2+INT((ROW()-2)/COUNTIFS('1'!$E$2:$E$99,"&lt;&gt;",'1'!$E$2:$E$99,"&lt;&gt;0")))</f>
        <v/>
      </c>
      <c r="B208" s="11" t="str" cm="1">
        <f t="array" ref="B208">IF(OR($E208="",$E208=0),"",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8" s="11" t="str" cm="1">
        <f t="array" ref="C208">IF(OR($E208="",$E208=0),"",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8" s="12" t="str">
        <f>IF(OR($E208="",$E208=0),"",
  IFERROR(INDEX('1'!$D:$D, MATCH($C208, '1'!$B:$B, 0)),"")
)</f>
        <v/>
      </c>
      <c r="E208" s="12" t="str" cm="1">
        <f t="array" ref="E2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8" s="12" t="str">
        <f>IFERROR(
  ROUNDUP( $E208 / (1 + INDEX('1'!$F:$F, MATCH($C208, '1'!$B:$B, 0)) / 100) / $D208, 0),
  ""
)</f>
        <v/>
      </c>
      <c r="G208" s="12" t="str">
        <f>IF(OR($E208="",$E208=0),"",
  IFERROR(
    ROUNDDOWN(
      (
        ($F208*$D208*(1 + INDEX('1'!$F:$F, MATCH($C208, '1'!$B:$B, 0))/100))
        - $E208
      )
      /
      (1 + INDEX('1'!$F:$F, MATCH($C208, '1'!$B:$B, 0))/100),
      0
    ),
  "")
)</f>
        <v/>
      </c>
    </row>
    <row r="209" spans="1:7" s="13" customFormat="1" ht="20" x14ac:dyDescent="0.25">
      <c r="A209" s="11" t="str">
        <f>IF(OR($E208="",$E208=0),"",$A$2+INT((ROW()-2)/COUNTIFS('1'!$E$2:$E$99,"&lt;&gt;",'1'!$E$2:$E$99,"&lt;&gt;0")))</f>
        <v/>
      </c>
      <c r="B209" s="11" t="str" cm="1">
        <f t="array" ref="B209">IF(OR($E209="",$E209=0),"",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09" s="11" t="str" cm="1">
        <f t="array" ref="C209">IF(OR($E209="",$E209=0),"",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09" s="12" t="str">
        <f>IF(OR($E209="",$E209=0),"",
  IFERROR(INDEX('1'!$D:$D, MATCH($C209, '1'!$B:$B, 0)),"")
)</f>
        <v/>
      </c>
      <c r="E209" s="12" t="str" cm="1">
        <f t="array" ref="E2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09" s="12" t="str">
        <f>IFERROR(
  ROUNDUP( $E209 / (1 + INDEX('1'!$F:$F, MATCH($C209, '1'!$B:$B, 0)) / 100) / $D209, 0),
  ""
)</f>
        <v/>
      </c>
      <c r="G209" s="12" t="str">
        <f>IF(OR($E209="",$E209=0),"",
  IFERROR(
    ROUNDDOWN(
      (
        ($F209*$D209*(1 + INDEX('1'!$F:$F, MATCH($C209, '1'!$B:$B, 0))/100))
        - $E209
      )
      /
      (1 + INDEX('1'!$F:$F, MATCH($C209, '1'!$B:$B, 0))/100),
      0
    ),
  "")
)</f>
        <v/>
      </c>
    </row>
    <row r="210" spans="1:7" s="13" customFormat="1" ht="20" x14ac:dyDescent="0.25">
      <c r="A210" s="11" t="str">
        <f>IF(OR($E209="",$E209=0),"",$A$2+INT((ROW()-2)/COUNTIFS('1'!$E$2:$E$99,"&lt;&gt;",'1'!$E$2:$E$99,"&lt;&gt;0")))</f>
        <v/>
      </c>
      <c r="B210" s="11" t="str" cm="1">
        <f t="array" ref="B210">IF(OR($E210="",$E210=0),"",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0" s="11" t="str" cm="1">
        <f t="array" ref="C210">IF(OR($E210="",$E210=0),"",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0" s="12" t="str">
        <f>IF(OR($E210="",$E210=0),"",
  IFERROR(INDEX('1'!$D:$D, MATCH($C210, '1'!$B:$B, 0)),"")
)</f>
        <v/>
      </c>
      <c r="E210" s="12" t="str" cm="1">
        <f t="array" ref="E2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0" s="12" t="str">
        <f>IFERROR(
  ROUNDUP( $E210 / (1 + INDEX('1'!$F:$F, MATCH($C210, '1'!$B:$B, 0)) / 100) / $D210, 0),
  ""
)</f>
        <v/>
      </c>
      <c r="G210" s="12" t="str">
        <f>IF(OR($E210="",$E210=0),"",
  IFERROR(
    ROUNDDOWN(
      (
        ($F210*$D210*(1 + INDEX('1'!$F:$F, MATCH($C210, '1'!$B:$B, 0))/100))
        - $E210
      )
      /
      (1 + INDEX('1'!$F:$F, MATCH($C210, '1'!$B:$B, 0))/100),
      0
    ),
  "")
)</f>
        <v/>
      </c>
    </row>
    <row r="211" spans="1:7" s="13" customFormat="1" ht="20" x14ac:dyDescent="0.25">
      <c r="A211" s="11" t="str">
        <f>IF(OR($E210="",$E210=0),"",$A$2+INT((ROW()-2)/COUNTIFS('1'!$E$2:$E$99,"&lt;&gt;",'1'!$E$2:$E$99,"&lt;&gt;0")))</f>
        <v/>
      </c>
      <c r="B211" s="11" t="str" cm="1">
        <f t="array" ref="B211">IF(OR($E211="",$E211=0),"",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1" s="11" t="str" cm="1">
        <f t="array" ref="C211">IF(OR($E211="",$E211=0),"",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1" s="12" t="str">
        <f>IF(OR($E211="",$E211=0),"",
  IFERROR(INDEX('1'!$D:$D, MATCH($C211, '1'!$B:$B, 0)),"")
)</f>
        <v/>
      </c>
      <c r="E211" s="12" t="str" cm="1">
        <f t="array" ref="E2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1" s="12" t="str">
        <f>IFERROR(
  ROUNDUP( $E211 / (1 + INDEX('1'!$F:$F, MATCH($C211, '1'!$B:$B, 0)) / 100) / $D211, 0),
  ""
)</f>
        <v/>
      </c>
      <c r="G211" s="12" t="str">
        <f>IF(OR($E211="",$E211=0),"",
  IFERROR(
    ROUNDDOWN(
      (
        ($F211*$D211*(1 + INDEX('1'!$F:$F, MATCH($C211, '1'!$B:$B, 0))/100))
        - $E211
      )
      /
      (1 + INDEX('1'!$F:$F, MATCH($C211, '1'!$B:$B, 0))/100),
      0
    ),
  "")
)</f>
        <v/>
      </c>
    </row>
    <row r="212" spans="1:7" s="13" customFormat="1" ht="20" x14ac:dyDescent="0.25">
      <c r="A212" s="11" t="str">
        <f>IF(OR($E211="",$E211=0),"",$A$2+INT((ROW()-2)/COUNTIFS('1'!$E$2:$E$99,"&lt;&gt;",'1'!$E$2:$E$99,"&lt;&gt;0")))</f>
        <v/>
      </c>
      <c r="B212" s="11" t="str" cm="1">
        <f t="array" ref="B212">IF(OR($E212="",$E212=0),"",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2" s="11" t="str" cm="1">
        <f t="array" ref="C212">IF(OR($E212="",$E212=0),"",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2" s="12" t="str">
        <f>IF(OR($E212="",$E212=0),"",
  IFERROR(INDEX('1'!$D:$D, MATCH($C212, '1'!$B:$B, 0)),"")
)</f>
        <v/>
      </c>
      <c r="E212" s="12" t="str" cm="1">
        <f t="array" ref="E2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2" s="12" t="str">
        <f>IFERROR(
  ROUNDUP( $E212 / (1 + INDEX('1'!$F:$F, MATCH($C212, '1'!$B:$B, 0)) / 100) / $D212, 0),
  ""
)</f>
        <v/>
      </c>
      <c r="G212" s="12" t="str">
        <f>IF(OR($E212="",$E212=0),"",
  IFERROR(
    ROUNDDOWN(
      (
        ($F212*$D212*(1 + INDEX('1'!$F:$F, MATCH($C212, '1'!$B:$B, 0))/100))
        - $E212
      )
      /
      (1 + INDEX('1'!$F:$F, MATCH($C212, '1'!$B:$B, 0))/100),
      0
    ),
  "")
)</f>
        <v/>
      </c>
    </row>
    <row r="213" spans="1:7" s="13" customFormat="1" ht="20" x14ac:dyDescent="0.25">
      <c r="A213" s="11" t="str">
        <f>IF(OR($E212="",$E212=0),"",$A$2+INT((ROW()-2)/COUNTIFS('1'!$E$2:$E$99,"&lt;&gt;",'1'!$E$2:$E$99,"&lt;&gt;0")))</f>
        <v/>
      </c>
      <c r="B213" s="11" t="str" cm="1">
        <f t="array" ref="B213">IF(OR($E213="",$E213=0),"",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3" s="11" t="str" cm="1">
        <f t="array" ref="C213">IF(OR($E213="",$E213=0),"",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3" s="12" t="str">
        <f>IF(OR($E213="",$E213=0),"",
  IFERROR(INDEX('1'!$D:$D, MATCH($C213, '1'!$B:$B, 0)),"")
)</f>
        <v/>
      </c>
      <c r="E213" s="12" t="str" cm="1">
        <f t="array" ref="E2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3" s="12" t="str">
        <f>IFERROR(
  ROUNDUP( $E213 / (1 + INDEX('1'!$F:$F, MATCH($C213, '1'!$B:$B, 0)) / 100) / $D213, 0),
  ""
)</f>
        <v/>
      </c>
      <c r="G213" s="12" t="str">
        <f>IF(OR($E213="",$E213=0),"",
  IFERROR(
    ROUNDDOWN(
      (
        ($F213*$D213*(1 + INDEX('1'!$F:$F, MATCH($C213, '1'!$B:$B, 0))/100))
        - $E213
      )
      /
      (1 + INDEX('1'!$F:$F, MATCH($C213, '1'!$B:$B, 0))/100),
      0
    ),
  "")
)</f>
        <v/>
      </c>
    </row>
    <row r="214" spans="1:7" s="13" customFormat="1" ht="20" x14ac:dyDescent="0.25">
      <c r="A214" s="11" t="str">
        <f>IF(OR($E213="",$E213=0),"",$A$2+INT((ROW()-2)/COUNTIFS('1'!$E$2:$E$99,"&lt;&gt;",'1'!$E$2:$E$99,"&lt;&gt;0")))</f>
        <v/>
      </c>
      <c r="B214" s="11" t="str" cm="1">
        <f t="array" ref="B214">IF(OR($E214="",$E214=0),"",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4" s="11" t="str" cm="1">
        <f t="array" ref="C214">IF(OR($E214="",$E214=0),"",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4" s="12" t="str">
        <f>IF(OR($E214="",$E214=0),"",
  IFERROR(INDEX('1'!$D:$D, MATCH($C214, '1'!$B:$B, 0)),"")
)</f>
        <v/>
      </c>
      <c r="E214" s="12" t="str" cm="1">
        <f t="array" ref="E2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4" s="12" t="str">
        <f>IFERROR(
  ROUNDUP( $E214 / (1 + INDEX('1'!$F:$F, MATCH($C214, '1'!$B:$B, 0)) / 100) / $D214, 0),
  ""
)</f>
        <v/>
      </c>
      <c r="G214" s="12" t="str">
        <f>IF(OR($E214="",$E214=0),"",
  IFERROR(
    ROUNDDOWN(
      (
        ($F214*$D214*(1 + INDEX('1'!$F:$F, MATCH($C214, '1'!$B:$B, 0))/100))
        - $E214
      )
      /
      (1 + INDEX('1'!$F:$F, MATCH($C214, '1'!$B:$B, 0))/100),
      0
    ),
  "")
)</f>
        <v/>
      </c>
    </row>
    <row r="215" spans="1:7" s="13" customFormat="1" ht="20" x14ac:dyDescent="0.25">
      <c r="A215" s="11" t="str">
        <f>IF(OR($E214="",$E214=0),"",$A$2+INT((ROW()-2)/COUNTIFS('1'!$E$2:$E$99,"&lt;&gt;",'1'!$E$2:$E$99,"&lt;&gt;0")))</f>
        <v/>
      </c>
      <c r="B215" s="11" t="str" cm="1">
        <f t="array" ref="B215">IF(OR($E215="",$E215=0),"",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5" s="11" t="str" cm="1">
        <f t="array" ref="C215">IF(OR($E215="",$E215=0),"",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5" s="12" t="str">
        <f>IF(OR($E215="",$E215=0),"",
  IFERROR(INDEX('1'!$D:$D, MATCH($C215, '1'!$B:$B, 0)),"")
)</f>
        <v/>
      </c>
      <c r="E215" s="12" t="str" cm="1">
        <f t="array" ref="E2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5" s="12" t="str">
        <f>IFERROR(
  ROUNDUP( $E215 / (1 + INDEX('1'!$F:$F, MATCH($C215, '1'!$B:$B, 0)) / 100) / $D215, 0),
  ""
)</f>
        <v/>
      </c>
      <c r="G215" s="12" t="str">
        <f>IF(OR($E215="",$E215=0),"",
  IFERROR(
    ROUNDDOWN(
      (
        ($F215*$D215*(1 + INDEX('1'!$F:$F, MATCH($C215, '1'!$B:$B, 0))/100))
        - $E215
      )
      /
      (1 + INDEX('1'!$F:$F, MATCH($C215, '1'!$B:$B, 0))/100),
      0
    ),
  "")
)</f>
        <v/>
      </c>
    </row>
    <row r="216" spans="1:7" s="13" customFormat="1" ht="20" x14ac:dyDescent="0.25">
      <c r="A216" s="11" t="str">
        <f>IF(OR($E215="",$E215=0),"",$A$2+INT((ROW()-2)/COUNTIFS('1'!$E$2:$E$99,"&lt;&gt;",'1'!$E$2:$E$99,"&lt;&gt;0")))</f>
        <v/>
      </c>
      <c r="B216" s="11" t="str" cm="1">
        <f t="array" ref="B216">IF(OR($E216="",$E216=0),"",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6" s="11" t="str" cm="1">
        <f t="array" ref="C216">IF(OR($E216="",$E216=0),"",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6" s="12" t="str">
        <f>IF(OR($E216="",$E216=0),"",
  IFERROR(INDEX('1'!$D:$D, MATCH($C216, '1'!$B:$B, 0)),"")
)</f>
        <v/>
      </c>
      <c r="E216" s="12" t="str" cm="1">
        <f t="array" ref="E2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6" s="12" t="str">
        <f>IFERROR(
  ROUNDUP( $E216 / (1 + INDEX('1'!$F:$F, MATCH($C216, '1'!$B:$B, 0)) / 100) / $D216, 0),
  ""
)</f>
        <v/>
      </c>
      <c r="G216" s="12" t="str">
        <f>IF(OR($E216="",$E216=0),"",
  IFERROR(
    ROUNDDOWN(
      (
        ($F216*$D216*(1 + INDEX('1'!$F:$F, MATCH($C216, '1'!$B:$B, 0))/100))
        - $E216
      )
      /
      (1 + INDEX('1'!$F:$F, MATCH($C216, '1'!$B:$B, 0))/100),
      0
    ),
  "")
)</f>
        <v/>
      </c>
    </row>
    <row r="217" spans="1:7" s="13" customFormat="1" ht="20" x14ac:dyDescent="0.25">
      <c r="A217" s="11" t="str">
        <f>IF(OR($E216="",$E216=0),"",$A$2+INT((ROW()-2)/COUNTIFS('1'!$E$2:$E$99,"&lt;&gt;",'1'!$E$2:$E$99,"&lt;&gt;0")))</f>
        <v/>
      </c>
      <c r="B217" s="11" t="str" cm="1">
        <f t="array" ref="B217">IF(OR($E217="",$E217=0),"",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7" s="11" t="str" cm="1">
        <f t="array" ref="C217">IF(OR($E217="",$E217=0),"",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7" s="12" t="str">
        <f>IF(OR($E217="",$E217=0),"",
  IFERROR(INDEX('1'!$D:$D, MATCH($C217, '1'!$B:$B, 0)),"")
)</f>
        <v/>
      </c>
      <c r="E217" s="12" t="str" cm="1">
        <f t="array" ref="E2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7" s="12" t="str">
        <f>IFERROR(
  ROUNDUP( $E217 / (1 + INDEX('1'!$F:$F, MATCH($C217, '1'!$B:$B, 0)) / 100) / $D217, 0),
  ""
)</f>
        <v/>
      </c>
      <c r="G217" s="12" t="str">
        <f>IF(OR($E217="",$E217=0),"",
  IFERROR(
    ROUNDDOWN(
      (
        ($F217*$D217*(1 + INDEX('1'!$F:$F, MATCH($C217, '1'!$B:$B, 0))/100))
        - $E217
      )
      /
      (1 + INDEX('1'!$F:$F, MATCH($C217, '1'!$B:$B, 0))/100),
      0
    ),
  "")
)</f>
        <v/>
      </c>
    </row>
    <row r="218" spans="1:7" s="13" customFormat="1" ht="20" x14ac:dyDescent="0.25">
      <c r="A218" s="11" t="str">
        <f>IF(OR($E217="",$E217=0),"",$A$2+INT((ROW()-2)/COUNTIFS('1'!$E$2:$E$99,"&lt;&gt;",'1'!$E$2:$E$99,"&lt;&gt;0")))</f>
        <v/>
      </c>
      <c r="B218" s="11" t="str" cm="1">
        <f t="array" ref="B218">IF(OR($E218="",$E218=0),"",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8" s="11" t="str" cm="1">
        <f t="array" ref="C218">IF(OR($E218="",$E218=0),"",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8" s="12" t="str">
        <f>IF(OR($E218="",$E218=0),"",
  IFERROR(INDEX('1'!$D:$D, MATCH($C218, '1'!$B:$B, 0)),"")
)</f>
        <v/>
      </c>
      <c r="E218" s="12" t="str" cm="1">
        <f t="array" ref="E2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8" s="12" t="str">
        <f>IFERROR(
  ROUNDUP( $E218 / (1 + INDEX('1'!$F:$F, MATCH($C218, '1'!$B:$B, 0)) / 100) / $D218, 0),
  ""
)</f>
        <v/>
      </c>
      <c r="G218" s="12" t="str">
        <f>IF(OR($E218="",$E218=0),"",
  IFERROR(
    ROUNDDOWN(
      (
        ($F218*$D218*(1 + INDEX('1'!$F:$F, MATCH($C218, '1'!$B:$B, 0))/100))
        - $E218
      )
      /
      (1 + INDEX('1'!$F:$F, MATCH($C218, '1'!$B:$B, 0))/100),
      0
    ),
  "")
)</f>
        <v/>
      </c>
    </row>
    <row r="219" spans="1:7" s="13" customFormat="1" ht="20" x14ac:dyDescent="0.25">
      <c r="A219" s="11" t="str">
        <f>IF(OR($E218="",$E218=0),"",$A$2+INT((ROW()-2)/COUNTIFS('1'!$E$2:$E$99,"&lt;&gt;",'1'!$E$2:$E$99,"&lt;&gt;0")))</f>
        <v/>
      </c>
      <c r="B219" s="11" t="str" cm="1">
        <f t="array" ref="B219">IF(OR($E219="",$E219=0),"",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19" s="11" t="str" cm="1">
        <f t="array" ref="C219">IF(OR($E219="",$E219=0),"",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19" s="12" t="str">
        <f>IF(OR($E219="",$E219=0),"",
  IFERROR(INDEX('1'!$D:$D, MATCH($C219, '1'!$B:$B, 0)),"")
)</f>
        <v/>
      </c>
      <c r="E219" s="12" t="str" cm="1">
        <f t="array" ref="E2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19" s="12" t="str">
        <f>IFERROR(
  ROUNDUP( $E219 / (1 + INDEX('1'!$F:$F, MATCH($C219, '1'!$B:$B, 0)) / 100) / $D219, 0),
  ""
)</f>
        <v/>
      </c>
      <c r="G219" s="12" t="str">
        <f>IF(OR($E219="",$E219=0),"",
  IFERROR(
    ROUNDDOWN(
      (
        ($F219*$D219*(1 + INDEX('1'!$F:$F, MATCH($C219, '1'!$B:$B, 0))/100))
        - $E219
      )
      /
      (1 + INDEX('1'!$F:$F, MATCH($C219, '1'!$B:$B, 0))/100),
      0
    ),
  "")
)</f>
        <v/>
      </c>
    </row>
    <row r="220" spans="1:7" s="13" customFormat="1" ht="20" x14ac:dyDescent="0.25">
      <c r="A220" s="11" t="str">
        <f>IF(OR($E219="",$E219=0),"",$A$2+INT((ROW()-2)/COUNTIFS('1'!$E$2:$E$99,"&lt;&gt;",'1'!$E$2:$E$99,"&lt;&gt;0")))</f>
        <v/>
      </c>
      <c r="B220" s="11" t="str" cm="1">
        <f t="array" ref="B220">IF(OR($E220="",$E220=0),"",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0" s="11" t="str" cm="1">
        <f t="array" ref="C220">IF(OR($E220="",$E220=0),"",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0" s="12" t="str">
        <f>IF(OR($E220="",$E220=0),"",
  IFERROR(INDEX('1'!$D:$D, MATCH($C220, '1'!$B:$B, 0)),"")
)</f>
        <v/>
      </c>
      <c r="E220" s="12" t="str" cm="1">
        <f t="array" ref="E2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0" s="12" t="str">
        <f>IFERROR(
  ROUNDUP( $E220 / (1 + INDEX('1'!$F:$F, MATCH($C220, '1'!$B:$B, 0)) / 100) / $D220, 0),
  ""
)</f>
        <v/>
      </c>
      <c r="G220" s="12" t="str">
        <f>IF(OR($E220="",$E220=0),"",
  IFERROR(
    ROUNDDOWN(
      (
        ($F220*$D220*(1 + INDEX('1'!$F:$F, MATCH($C220, '1'!$B:$B, 0))/100))
        - $E220
      )
      /
      (1 + INDEX('1'!$F:$F, MATCH($C220, '1'!$B:$B, 0))/100),
      0
    ),
  "")
)</f>
        <v/>
      </c>
    </row>
    <row r="221" spans="1:7" s="13" customFormat="1" ht="20" x14ac:dyDescent="0.25">
      <c r="A221" s="11" t="str">
        <f>IF(OR($E220="",$E220=0),"",$A$2+INT((ROW()-2)/COUNTIFS('1'!$E$2:$E$99,"&lt;&gt;",'1'!$E$2:$E$99,"&lt;&gt;0")))</f>
        <v/>
      </c>
      <c r="B221" s="11" t="str" cm="1">
        <f t="array" ref="B221">IF(OR($E221="",$E221=0),"",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1" s="11" t="str" cm="1">
        <f t="array" ref="C221">IF(OR($E221="",$E221=0),"",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1" s="12" t="str">
        <f>IF(OR($E221="",$E221=0),"",
  IFERROR(INDEX('1'!$D:$D, MATCH($C221, '1'!$B:$B, 0)),"")
)</f>
        <v/>
      </c>
      <c r="E221" s="12" t="str" cm="1">
        <f t="array" ref="E2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1" s="12" t="str">
        <f>IFERROR(
  ROUNDUP( $E221 / (1 + INDEX('1'!$F:$F, MATCH($C221, '1'!$B:$B, 0)) / 100) / $D221, 0),
  ""
)</f>
        <v/>
      </c>
      <c r="G221" s="12" t="str">
        <f>IF(OR($E221="",$E221=0),"",
  IFERROR(
    ROUNDDOWN(
      (
        ($F221*$D221*(1 + INDEX('1'!$F:$F, MATCH($C221, '1'!$B:$B, 0))/100))
        - $E221
      )
      /
      (1 + INDEX('1'!$F:$F, MATCH($C221, '1'!$B:$B, 0))/100),
      0
    ),
  "")
)</f>
        <v/>
      </c>
    </row>
    <row r="222" spans="1:7" s="13" customFormat="1" ht="20" x14ac:dyDescent="0.25">
      <c r="A222" s="11" t="str">
        <f>IF(OR($E221="",$E221=0),"",$A$2+INT((ROW()-2)/COUNTIFS('1'!$E$2:$E$99,"&lt;&gt;",'1'!$E$2:$E$99,"&lt;&gt;0")))</f>
        <v/>
      </c>
      <c r="B222" s="11" t="str" cm="1">
        <f t="array" ref="B222">IF(OR($E222="",$E222=0),"",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2" s="11" t="str" cm="1">
        <f t="array" ref="C222">IF(OR($E222="",$E222=0),"",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2" s="12" t="str">
        <f>IF(OR($E222="",$E222=0),"",
  IFERROR(INDEX('1'!$D:$D, MATCH($C222, '1'!$B:$B, 0)),"")
)</f>
        <v/>
      </c>
      <c r="E222" s="12" t="str" cm="1">
        <f t="array" ref="E2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2" s="12" t="str">
        <f>IFERROR(
  ROUNDUP( $E222 / (1 + INDEX('1'!$F:$F, MATCH($C222, '1'!$B:$B, 0)) / 100) / $D222, 0),
  ""
)</f>
        <v/>
      </c>
      <c r="G222" s="12" t="str">
        <f>IF(OR($E222="",$E222=0),"",
  IFERROR(
    ROUNDDOWN(
      (
        ($F222*$D222*(1 + INDEX('1'!$F:$F, MATCH($C222, '1'!$B:$B, 0))/100))
        - $E222
      )
      /
      (1 + INDEX('1'!$F:$F, MATCH($C222, '1'!$B:$B, 0))/100),
      0
    ),
  "")
)</f>
        <v/>
      </c>
    </row>
    <row r="223" spans="1:7" s="13" customFormat="1" ht="20" x14ac:dyDescent="0.25">
      <c r="A223" s="11" t="str">
        <f>IF(OR($E222="",$E222=0),"",$A$2+INT((ROW()-2)/COUNTIFS('1'!$E$2:$E$99,"&lt;&gt;",'1'!$E$2:$E$99,"&lt;&gt;0")))</f>
        <v/>
      </c>
      <c r="B223" s="11" t="str" cm="1">
        <f t="array" ref="B223">IF(OR($E223="",$E223=0),"",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3" s="11" t="str" cm="1">
        <f t="array" ref="C223">IF(OR($E223="",$E223=0),"",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3" s="12" t="str">
        <f>IF(OR($E223="",$E223=0),"",
  IFERROR(INDEX('1'!$D:$D, MATCH($C223, '1'!$B:$B, 0)),"")
)</f>
        <v/>
      </c>
      <c r="E223" s="12" t="str" cm="1">
        <f t="array" ref="E2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3" s="12" t="str">
        <f>IFERROR(
  ROUNDUP( $E223 / (1 + INDEX('1'!$F:$F, MATCH($C223, '1'!$B:$B, 0)) / 100) / $D223, 0),
  ""
)</f>
        <v/>
      </c>
      <c r="G223" s="12" t="str">
        <f>IF(OR($E223="",$E223=0),"",
  IFERROR(
    ROUNDDOWN(
      (
        ($F223*$D223*(1 + INDEX('1'!$F:$F, MATCH($C223, '1'!$B:$B, 0))/100))
        - $E223
      )
      /
      (1 + INDEX('1'!$F:$F, MATCH($C223, '1'!$B:$B, 0))/100),
      0
    ),
  "")
)</f>
        <v/>
      </c>
    </row>
    <row r="224" spans="1:7" s="13" customFormat="1" ht="20" x14ac:dyDescent="0.25">
      <c r="A224" s="11" t="str">
        <f>IF(OR($E223="",$E223=0),"",$A$2+INT((ROW()-2)/COUNTIFS('1'!$E$2:$E$99,"&lt;&gt;",'1'!$E$2:$E$99,"&lt;&gt;0")))</f>
        <v/>
      </c>
      <c r="B224" s="11" t="str" cm="1">
        <f t="array" ref="B224">IF(OR($E224="",$E224=0),"",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4" s="11" t="str" cm="1">
        <f t="array" ref="C224">IF(OR($E224="",$E224=0),"",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4" s="12" t="str">
        <f>IF(OR($E224="",$E224=0),"",
  IFERROR(INDEX('1'!$D:$D, MATCH($C224, '1'!$B:$B, 0)),"")
)</f>
        <v/>
      </c>
      <c r="E224" s="12" t="str" cm="1">
        <f t="array" ref="E2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4" s="12" t="str">
        <f>IFERROR(
  ROUNDUP( $E224 / (1 + INDEX('1'!$F:$F, MATCH($C224, '1'!$B:$B, 0)) / 100) / $D224, 0),
  ""
)</f>
        <v/>
      </c>
      <c r="G224" s="12" t="str">
        <f>IF(OR($E224="",$E224=0),"",
  IFERROR(
    ROUNDDOWN(
      (
        ($F224*$D224*(1 + INDEX('1'!$F:$F, MATCH($C224, '1'!$B:$B, 0))/100))
        - $E224
      )
      /
      (1 + INDEX('1'!$F:$F, MATCH($C224, '1'!$B:$B, 0))/100),
      0
    ),
  "")
)</f>
        <v/>
      </c>
    </row>
    <row r="225" spans="1:7" s="13" customFormat="1" ht="20" x14ac:dyDescent="0.25">
      <c r="A225" s="11" t="str">
        <f>IF(OR($E224="",$E224=0),"",$A$2+INT((ROW()-2)/COUNTIFS('1'!$E$2:$E$99,"&lt;&gt;",'1'!$E$2:$E$99,"&lt;&gt;0")))</f>
        <v/>
      </c>
      <c r="B225" s="11" t="str" cm="1">
        <f t="array" ref="B225">IF(OR($E225="",$E225=0),"",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5" s="11" t="str" cm="1">
        <f t="array" ref="C225">IF(OR($E225="",$E225=0),"",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5" s="12" t="str">
        <f>IF(OR($E225="",$E225=0),"",
  IFERROR(INDEX('1'!$D:$D, MATCH($C225, '1'!$B:$B, 0)),"")
)</f>
        <v/>
      </c>
      <c r="E225" s="12" t="str" cm="1">
        <f t="array" ref="E2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5" s="12" t="str">
        <f>IFERROR(
  ROUNDUP( $E225 / (1 + INDEX('1'!$F:$F, MATCH($C225, '1'!$B:$B, 0)) / 100) / $D225, 0),
  ""
)</f>
        <v/>
      </c>
      <c r="G225" s="12" t="str">
        <f>IF(OR($E225="",$E225=0),"",
  IFERROR(
    ROUNDDOWN(
      (
        ($F225*$D225*(1 + INDEX('1'!$F:$F, MATCH($C225, '1'!$B:$B, 0))/100))
        - $E225
      )
      /
      (1 + INDEX('1'!$F:$F, MATCH($C225, '1'!$B:$B, 0))/100),
      0
    ),
  "")
)</f>
        <v/>
      </c>
    </row>
    <row r="226" spans="1:7" s="13" customFormat="1" ht="20" x14ac:dyDescent="0.25">
      <c r="A226" s="11" t="str">
        <f>IF(OR($E225="",$E225=0),"",$A$2+INT((ROW()-2)/COUNTIFS('1'!$E$2:$E$99,"&lt;&gt;",'1'!$E$2:$E$99,"&lt;&gt;0")))</f>
        <v/>
      </c>
      <c r="B226" s="11" t="str" cm="1">
        <f t="array" ref="B226">IF(OR($E226="",$E226=0),"",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6" s="11" t="str" cm="1">
        <f t="array" ref="C226">IF(OR($E226="",$E226=0),"",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6" s="12" t="str">
        <f>IF(OR($E226="",$E226=0),"",
  IFERROR(INDEX('1'!$D:$D, MATCH($C226, '1'!$B:$B, 0)),"")
)</f>
        <v/>
      </c>
      <c r="E226" s="12" t="str" cm="1">
        <f t="array" ref="E2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6" s="12" t="str">
        <f>IFERROR(
  ROUNDUP( $E226 / (1 + INDEX('1'!$F:$F, MATCH($C226, '1'!$B:$B, 0)) / 100) / $D226, 0),
  ""
)</f>
        <v/>
      </c>
      <c r="G226" s="12" t="str">
        <f>IF(OR($E226="",$E226=0),"",
  IFERROR(
    ROUNDDOWN(
      (
        ($F226*$D226*(1 + INDEX('1'!$F:$F, MATCH($C226, '1'!$B:$B, 0))/100))
        - $E226
      )
      /
      (1 + INDEX('1'!$F:$F, MATCH($C226, '1'!$B:$B, 0))/100),
      0
    ),
  "")
)</f>
        <v/>
      </c>
    </row>
    <row r="227" spans="1:7" s="13" customFormat="1" ht="20" x14ac:dyDescent="0.25">
      <c r="A227" s="11" t="str">
        <f>IF(OR($E226="",$E226=0),"",$A$2+INT((ROW()-2)/COUNTIFS('1'!$E$2:$E$99,"&lt;&gt;",'1'!$E$2:$E$99,"&lt;&gt;0")))</f>
        <v/>
      </c>
      <c r="B227" s="11" t="str" cm="1">
        <f t="array" ref="B227">IF(OR($E227="",$E227=0),"",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7" s="11" t="str" cm="1">
        <f t="array" ref="C227">IF(OR($E227="",$E227=0),"",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7" s="12" t="str">
        <f>IF(OR($E227="",$E227=0),"",
  IFERROR(INDEX('1'!$D:$D, MATCH($C227, '1'!$B:$B, 0)),"")
)</f>
        <v/>
      </c>
      <c r="E227" s="12" t="str" cm="1">
        <f t="array" ref="E2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7" s="12" t="str">
        <f>IFERROR(
  ROUNDUP( $E227 / (1 + INDEX('1'!$F:$F, MATCH($C227, '1'!$B:$B, 0)) / 100) / $D227, 0),
  ""
)</f>
        <v/>
      </c>
      <c r="G227" s="12" t="str">
        <f>IF(OR($E227="",$E227=0),"",
  IFERROR(
    ROUNDDOWN(
      (
        ($F227*$D227*(1 + INDEX('1'!$F:$F, MATCH($C227, '1'!$B:$B, 0))/100))
        - $E227
      )
      /
      (1 + INDEX('1'!$F:$F, MATCH($C227, '1'!$B:$B, 0))/100),
      0
    ),
  "")
)</f>
        <v/>
      </c>
    </row>
    <row r="228" spans="1:7" s="13" customFormat="1" ht="20" x14ac:dyDescent="0.25">
      <c r="A228" s="11" t="str">
        <f>IF(OR($E227="",$E227=0),"",$A$2+INT((ROW()-2)/COUNTIFS('1'!$E$2:$E$99,"&lt;&gt;",'1'!$E$2:$E$99,"&lt;&gt;0")))</f>
        <v/>
      </c>
      <c r="B228" s="11" t="str" cm="1">
        <f t="array" ref="B228">IF(OR($E228="",$E228=0),"",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8" s="11" t="str" cm="1">
        <f t="array" ref="C228">IF(OR($E228="",$E228=0),"",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8" s="12" t="str">
        <f>IF(OR($E228="",$E228=0),"",
  IFERROR(INDEX('1'!$D:$D, MATCH($C228, '1'!$B:$B, 0)),"")
)</f>
        <v/>
      </c>
      <c r="E228" s="12" t="str" cm="1">
        <f t="array" ref="E2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8" s="12" t="str">
        <f>IFERROR(
  ROUNDUP( $E228 / (1 + INDEX('1'!$F:$F, MATCH($C228, '1'!$B:$B, 0)) / 100) / $D228, 0),
  ""
)</f>
        <v/>
      </c>
      <c r="G228" s="12" t="str">
        <f>IF(OR($E228="",$E228=0),"",
  IFERROR(
    ROUNDDOWN(
      (
        ($F228*$D228*(1 + INDEX('1'!$F:$F, MATCH($C228, '1'!$B:$B, 0))/100))
        - $E228
      )
      /
      (1 + INDEX('1'!$F:$F, MATCH($C228, '1'!$B:$B, 0))/100),
      0
    ),
  "")
)</f>
        <v/>
      </c>
    </row>
    <row r="229" spans="1:7" s="13" customFormat="1" ht="20" x14ac:dyDescent="0.25">
      <c r="A229" s="11" t="str">
        <f>IF(OR($E228="",$E228=0),"",$A$2+INT((ROW()-2)/COUNTIFS('1'!$E$2:$E$99,"&lt;&gt;",'1'!$E$2:$E$99,"&lt;&gt;0")))</f>
        <v/>
      </c>
      <c r="B229" s="11" t="str" cm="1">
        <f t="array" ref="B229">IF(OR($E229="",$E229=0),"",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29" s="11" t="str" cm="1">
        <f t="array" ref="C229">IF(OR($E229="",$E229=0),"",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29" s="12" t="str">
        <f>IF(OR($E229="",$E229=0),"",
  IFERROR(INDEX('1'!$D:$D, MATCH($C229, '1'!$B:$B, 0)),"")
)</f>
        <v/>
      </c>
      <c r="E229" s="12" t="str" cm="1">
        <f t="array" ref="E2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29" s="12" t="str">
        <f>IFERROR(
  ROUNDUP( $E229 / (1 + INDEX('1'!$F:$F, MATCH($C229, '1'!$B:$B, 0)) / 100) / $D229, 0),
  ""
)</f>
        <v/>
      </c>
      <c r="G229" s="12" t="str">
        <f>IF(OR($E229="",$E229=0),"",
  IFERROR(
    ROUNDDOWN(
      (
        ($F229*$D229*(1 + INDEX('1'!$F:$F, MATCH($C229, '1'!$B:$B, 0))/100))
        - $E229
      )
      /
      (1 + INDEX('1'!$F:$F, MATCH($C229, '1'!$B:$B, 0))/100),
      0
    ),
  "")
)</f>
        <v/>
      </c>
    </row>
    <row r="230" spans="1:7" s="13" customFormat="1" ht="20" x14ac:dyDescent="0.25">
      <c r="A230" s="11" t="str">
        <f>IF(OR($E229="",$E229=0),"",$A$2+INT((ROW()-2)/COUNTIFS('1'!$E$2:$E$99,"&lt;&gt;",'1'!$E$2:$E$99,"&lt;&gt;0")))</f>
        <v/>
      </c>
      <c r="B230" s="11" t="str" cm="1">
        <f t="array" ref="B230">IF(OR($E230="",$E230=0),"",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0" s="11" t="str" cm="1">
        <f t="array" ref="C230">IF(OR($E230="",$E230=0),"",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0" s="12" t="str">
        <f>IF(OR($E230="",$E230=0),"",
  IFERROR(INDEX('1'!$D:$D, MATCH($C230, '1'!$B:$B, 0)),"")
)</f>
        <v/>
      </c>
      <c r="E230" s="12" t="str" cm="1">
        <f t="array" ref="E2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0" s="12" t="str">
        <f>IFERROR(
  ROUNDUP( $E230 / (1 + INDEX('1'!$F:$F, MATCH($C230, '1'!$B:$B, 0)) / 100) / $D230, 0),
  ""
)</f>
        <v/>
      </c>
      <c r="G230" s="12" t="str">
        <f>IF(OR($E230="",$E230=0),"",
  IFERROR(
    ROUNDDOWN(
      (
        ($F230*$D230*(1 + INDEX('1'!$F:$F, MATCH($C230, '1'!$B:$B, 0))/100))
        - $E230
      )
      /
      (1 + INDEX('1'!$F:$F, MATCH($C230, '1'!$B:$B, 0))/100),
      0
    ),
  "")
)</f>
        <v/>
      </c>
    </row>
    <row r="231" spans="1:7" s="13" customFormat="1" ht="20" x14ac:dyDescent="0.25">
      <c r="A231" s="11" t="str">
        <f>IF(OR($E230="",$E230=0),"",$A$2+INT((ROW()-2)/COUNTIFS('1'!$E$2:$E$99,"&lt;&gt;",'1'!$E$2:$E$99,"&lt;&gt;0")))</f>
        <v/>
      </c>
      <c r="B231" s="11" t="str" cm="1">
        <f t="array" ref="B231">IF(OR($E231="",$E231=0),"",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1" s="11" t="str" cm="1">
        <f t="array" ref="C231">IF(OR($E231="",$E231=0),"",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1" s="12" t="str">
        <f>IF(OR($E231="",$E231=0),"",
  IFERROR(INDEX('1'!$D:$D, MATCH($C231, '1'!$B:$B, 0)),"")
)</f>
        <v/>
      </c>
      <c r="E231" s="12" t="str" cm="1">
        <f t="array" ref="E2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1" s="12" t="str">
        <f>IFERROR(
  ROUNDUP( $E231 / (1 + INDEX('1'!$F:$F, MATCH($C231, '1'!$B:$B, 0)) / 100) / $D231, 0),
  ""
)</f>
        <v/>
      </c>
      <c r="G231" s="12" t="str">
        <f>IF(OR($E231="",$E231=0),"",
  IFERROR(
    ROUNDDOWN(
      (
        ($F231*$D231*(1 + INDEX('1'!$F:$F, MATCH($C231, '1'!$B:$B, 0))/100))
        - $E231
      )
      /
      (1 + INDEX('1'!$F:$F, MATCH($C231, '1'!$B:$B, 0))/100),
      0
    ),
  "")
)</f>
        <v/>
      </c>
    </row>
    <row r="232" spans="1:7" s="13" customFormat="1" ht="20" x14ac:dyDescent="0.25">
      <c r="A232" s="11" t="str">
        <f>IF(OR($E231="",$E231=0),"",$A$2+INT((ROW()-2)/COUNTIFS('1'!$E$2:$E$99,"&lt;&gt;",'1'!$E$2:$E$99,"&lt;&gt;0")))</f>
        <v/>
      </c>
      <c r="B232" s="11" t="str" cm="1">
        <f t="array" ref="B232">IF(OR($E232="",$E232=0),"",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2" s="11" t="str" cm="1">
        <f t="array" ref="C232">IF(OR($E232="",$E232=0),"",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2" s="12" t="str">
        <f>IF(OR($E232="",$E232=0),"",
  IFERROR(INDEX('1'!$D:$D, MATCH($C232, '1'!$B:$B, 0)),"")
)</f>
        <v/>
      </c>
      <c r="E232" s="12" t="str" cm="1">
        <f t="array" ref="E2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2" s="12" t="str">
        <f>IFERROR(
  ROUNDUP( $E232 / (1 + INDEX('1'!$F:$F, MATCH($C232, '1'!$B:$B, 0)) / 100) / $D232, 0),
  ""
)</f>
        <v/>
      </c>
      <c r="G232" s="12" t="str">
        <f>IF(OR($E232="",$E232=0),"",
  IFERROR(
    ROUNDDOWN(
      (
        ($F232*$D232*(1 + INDEX('1'!$F:$F, MATCH($C232, '1'!$B:$B, 0))/100))
        - $E232
      )
      /
      (1 + INDEX('1'!$F:$F, MATCH($C232, '1'!$B:$B, 0))/100),
      0
    ),
  "")
)</f>
        <v/>
      </c>
    </row>
    <row r="233" spans="1:7" s="13" customFormat="1" ht="20" x14ac:dyDescent="0.25">
      <c r="A233" s="11" t="str">
        <f>IF(OR($E232="",$E232=0),"",$A$2+INT((ROW()-2)/COUNTIFS('1'!$E$2:$E$99,"&lt;&gt;",'1'!$E$2:$E$99,"&lt;&gt;0")))</f>
        <v/>
      </c>
      <c r="B233" s="11" t="str" cm="1">
        <f t="array" ref="B233">IF(OR($E233="",$E233=0),"",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3" s="11" t="str" cm="1">
        <f t="array" ref="C233">IF(OR($E233="",$E233=0),"",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3" s="12" t="str">
        <f>IF(OR($E233="",$E233=0),"",
  IFERROR(INDEX('1'!$D:$D, MATCH($C233, '1'!$B:$B, 0)),"")
)</f>
        <v/>
      </c>
      <c r="E233" s="12" t="str" cm="1">
        <f t="array" ref="E2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3" s="12" t="str">
        <f>IFERROR(
  ROUNDUP( $E233 / (1 + INDEX('1'!$F:$F, MATCH($C233, '1'!$B:$B, 0)) / 100) / $D233, 0),
  ""
)</f>
        <v/>
      </c>
      <c r="G233" s="12" t="str">
        <f>IF(OR($E233="",$E233=0),"",
  IFERROR(
    ROUNDDOWN(
      (
        ($F233*$D233*(1 + INDEX('1'!$F:$F, MATCH($C233, '1'!$B:$B, 0))/100))
        - $E233
      )
      /
      (1 + INDEX('1'!$F:$F, MATCH($C233, '1'!$B:$B, 0))/100),
      0
    ),
  "")
)</f>
        <v/>
      </c>
    </row>
    <row r="234" spans="1:7" s="13" customFormat="1" ht="20" x14ac:dyDescent="0.25">
      <c r="A234" s="11" t="str">
        <f>IF(OR($E233="",$E233=0),"",$A$2+INT((ROW()-2)/COUNTIFS('1'!$E$2:$E$99,"&lt;&gt;",'1'!$E$2:$E$99,"&lt;&gt;0")))</f>
        <v/>
      </c>
      <c r="B234" s="11" t="str" cm="1">
        <f t="array" ref="B234">IF(OR($E234="",$E234=0),"",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4" s="11" t="str" cm="1">
        <f t="array" ref="C234">IF(OR($E234="",$E234=0),"",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4" s="12" t="str">
        <f>IF(OR($E234="",$E234=0),"",
  IFERROR(INDEX('1'!$D:$D, MATCH($C234, '1'!$B:$B, 0)),"")
)</f>
        <v/>
      </c>
      <c r="E234" s="12" t="str" cm="1">
        <f t="array" ref="E2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4" s="12" t="str">
        <f>IFERROR(
  ROUNDUP( $E234 / (1 + INDEX('1'!$F:$F, MATCH($C234, '1'!$B:$B, 0)) / 100) / $D234, 0),
  ""
)</f>
        <v/>
      </c>
      <c r="G234" s="12" t="str">
        <f>IF(OR($E234="",$E234=0),"",
  IFERROR(
    ROUNDDOWN(
      (
        ($F234*$D234*(1 + INDEX('1'!$F:$F, MATCH($C234, '1'!$B:$B, 0))/100))
        - $E234
      )
      /
      (1 + INDEX('1'!$F:$F, MATCH($C234, '1'!$B:$B, 0))/100),
      0
    ),
  "")
)</f>
        <v/>
      </c>
    </row>
    <row r="235" spans="1:7" s="13" customFormat="1" ht="20" x14ac:dyDescent="0.25">
      <c r="A235" s="11" t="str">
        <f>IF(OR($E234="",$E234=0),"",$A$2+INT((ROW()-2)/COUNTIFS('1'!$E$2:$E$99,"&lt;&gt;",'1'!$E$2:$E$99,"&lt;&gt;0")))</f>
        <v/>
      </c>
      <c r="B235" s="11" t="str" cm="1">
        <f t="array" ref="B235">IF(OR($E235="",$E235=0),"",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5" s="11" t="str" cm="1">
        <f t="array" ref="C235">IF(OR($E235="",$E235=0),"",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5" s="12" t="str">
        <f>IF(OR($E235="",$E235=0),"",
  IFERROR(INDEX('1'!$D:$D, MATCH($C235, '1'!$B:$B, 0)),"")
)</f>
        <v/>
      </c>
      <c r="E235" s="12" t="str" cm="1">
        <f t="array" ref="E2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5" s="12" t="str">
        <f>IFERROR(
  ROUNDUP( $E235 / (1 + INDEX('1'!$F:$F, MATCH($C235, '1'!$B:$B, 0)) / 100) / $D235, 0),
  ""
)</f>
        <v/>
      </c>
      <c r="G235" s="12" t="str">
        <f>IF(OR($E235="",$E235=0),"",
  IFERROR(
    ROUNDDOWN(
      (
        ($F235*$D235*(1 + INDEX('1'!$F:$F, MATCH($C235, '1'!$B:$B, 0))/100))
        - $E235
      )
      /
      (1 + INDEX('1'!$F:$F, MATCH($C235, '1'!$B:$B, 0))/100),
      0
    ),
  "")
)</f>
        <v/>
      </c>
    </row>
    <row r="236" spans="1:7" s="13" customFormat="1" ht="20" x14ac:dyDescent="0.25">
      <c r="A236" s="11" t="str">
        <f>IF(OR($E235="",$E235=0),"",$A$2+INT((ROW()-2)/COUNTIFS('1'!$E$2:$E$99,"&lt;&gt;",'1'!$E$2:$E$99,"&lt;&gt;0")))</f>
        <v/>
      </c>
      <c r="B236" s="11" t="str" cm="1">
        <f t="array" ref="B236">IF(OR($E236="",$E236=0),"",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6" s="11" t="str" cm="1">
        <f t="array" ref="C236">IF(OR($E236="",$E236=0),"",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6" s="12" t="str">
        <f>IF(OR($E236="",$E236=0),"",
  IFERROR(INDEX('1'!$D:$D, MATCH($C236, '1'!$B:$B, 0)),"")
)</f>
        <v/>
      </c>
      <c r="E236" s="12" t="str" cm="1">
        <f t="array" ref="E2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6" s="12" t="str">
        <f>IFERROR(
  ROUNDUP( $E236 / (1 + INDEX('1'!$F:$F, MATCH($C236, '1'!$B:$B, 0)) / 100) / $D236, 0),
  ""
)</f>
        <v/>
      </c>
      <c r="G236" s="12" t="str">
        <f>IF(OR($E236="",$E236=0),"",
  IFERROR(
    ROUNDDOWN(
      (
        ($F236*$D236*(1 + INDEX('1'!$F:$F, MATCH($C236, '1'!$B:$B, 0))/100))
        - $E236
      )
      /
      (1 + INDEX('1'!$F:$F, MATCH($C236, '1'!$B:$B, 0))/100),
      0
    ),
  "")
)</f>
        <v/>
      </c>
    </row>
    <row r="237" spans="1:7" s="13" customFormat="1" ht="20" x14ac:dyDescent="0.25">
      <c r="A237" s="11" t="str">
        <f>IF(OR($E236="",$E236=0),"",$A$2+INT((ROW()-2)/COUNTIFS('1'!$E$2:$E$99,"&lt;&gt;",'1'!$E$2:$E$99,"&lt;&gt;0")))</f>
        <v/>
      </c>
      <c r="B237" s="11" t="str" cm="1">
        <f t="array" ref="B237">IF(OR($E237="",$E237=0),"",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7" s="11" t="str" cm="1">
        <f t="array" ref="C237">IF(OR($E237="",$E237=0),"",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7" s="12" t="str">
        <f>IF(OR($E237="",$E237=0),"",
  IFERROR(INDEX('1'!$D:$D, MATCH($C237, '1'!$B:$B, 0)),"")
)</f>
        <v/>
      </c>
      <c r="E237" s="12" t="str" cm="1">
        <f t="array" ref="E2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7" s="12" t="str">
        <f>IFERROR(
  ROUNDUP( $E237 / (1 + INDEX('1'!$F:$F, MATCH($C237, '1'!$B:$B, 0)) / 100) / $D237, 0),
  ""
)</f>
        <v/>
      </c>
      <c r="G237" s="12" t="str">
        <f>IF(OR($E237="",$E237=0),"",
  IFERROR(
    ROUNDDOWN(
      (
        ($F237*$D237*(1 + INDEX('1'!$F:$F, MATCH($C237, '1'!$B:$B, 0))/100))
        - $E237
      )
      /
      (1 + INDEX('1'!$F:$F, MATCH($C237, '1'!$B:$B, 0))/100),
      0
    ),
  "")
)</f>
        <v/>
      </c>
    </row>
    <row r="238" spans="1:7" s="13" customFormat="1" ht="20" x14ac:dyDescent="0.25">
      <c r="A238" s="11" t="str">
        <f>IF(OR($E237="",$E237=0),"",$A$2+INT((ROW()-2)/COUNTIFS('1'!$E$2:$E$99,"&lt;&gt;",'1'!$E$2:$E$99,"&lt;&gt;0")))</f>
        <v/>
      </c>
      <c r="B238" s="11" t="str" cm="1">
        <f t="array" ref="B238">IF(OR($E238="",$E238=0),"",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8" s="11" t="str" cm="1">
        <f t="array" ref="C238">IF(OR($E238="",$E238=0),"",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8" s="12" t="str">
        <f>IF(OR($E238="",$E238=0),"",
  IFERROR(INDEX('1'!$D:$D, MATCH($C238, '1'!$B:$B, 0)),"")
)</f>
        <v/>
      </c>
      <c r="E238" s="12" t="str" cm="1">
        <f t="array" ref="E2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8" s="12" t="str">
        <f>IFERROR(
  ROUNDUP( $E238 / (1 + INDEX('1'!$F:$F, MATCH($C238, '1'!$B:$B, 0)) / 100) / $D238, 0),
  ""
)</f>
        <v/>
      </c>
      <c r="G238" s="12" t="str">
        <f>IF(OR($E238="",$E238=0),"",
  IFERROR(
    ROUNDDOWN(
      (
        ($F238*$D238*(1 + INDEX('1'!$F:$F, MATCH($C238, '1'!$B:$B, 0))/100))
        - $E238
      )
      /
      (1 + INDEX('1'!$F:$F, MATCH($C238, '1'!$B:$B, 0))/100),
      0
    ),
  "")
)</f>
        <v/>
      </c>
    </row>
    <row r="239" spans="1:7" s="13" customFormat="1" ht="20" x14ac:dyDescent="0.25">
      <c r="A239" s="11" t="str">
        <f>IF(OR($E238="",$E238=0),"",$A$2+INT((ROW()-2)/COUNTIFS('1'!$E$2:$E$99,"&lt;&gt;",'1'!$E$2:$E$99,"&lt;&gt;0")))</f>
        <v/>
      </c>
      <c r="B239" s="11" t="str" cm="1">
        <f t="array" ref="B239">IF(OR($E239="",$E239=0),"",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39" s="11" t="str" cm="1">
        <f t="array" ref="C239">IF(OR($E239="",$E239=0),"",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39" s="12" t="str">
        <f>IF(OR($E239="",$E239=0),"",
  IFERROR(INDEX('1'!$D:$D, MATCH($C239, '1'!$B:$B, 0)),"")
)</f>
        <v/>
      </c>
      <c r="E239" s="12" t="str" cm="1">
        <f t="array" ref="E2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39" s="12" t="str">
        <f>IFERROR(
  ROUNDUP( $E239 / (1 + INDEX('1'!$F:$F, MATCH($C239, '1'!$B:$B, 0)) / 100) / $D239, 0),
  ""
)</f>
        <v/>
      </c>
      <c r="G239" s="12" t="str">
        <f>IF(OR($E239="",$E239=0),"",
  IFERROR(
    ROUNDDOWN(
      (
        ($F239*$D239*(1 + INDEX('1'!$F:$F, MATCH($C239, '1'!$B:$B, 0))/100))
        - $E239
      )
      /
      (1 + INDEX('1'!$F:$F, MATCH($C239, '1'!$B:$B, 0))/100),
      0
    ),
  "")
)</f>
        <v/>
      </c>
    </row>
    <row r="240" spans="1:7" s="13" customFormat="1" ht="20" x14ac:dyDescent="0.25">
      <c r="A240" s="11" t="str">
        <f>IF(OR($E239="",$E239=0),"",$A$2+INT((ROW()-2)/COUNTIFS('1'!$E$2:$E$99,"&lt;&gt;",'1'!$E$2:$E$99,"&lt;&gt;0")))</f>
        <v/>
      </c>
      <c r="B240" s="11" t="str" cm="1">
        <f t="array" ref="B240">IF(OR($E240="",$E240=0),"",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0" s="11" t="str" cm="1">
        <f t="array" ref="C240">IF(OR($E240="",$E240=0),"",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0" s="12" t="str">
        <f>IF(OR($E240="",$E240=0),"",
  IFERROR(INDEX('1'!$D:$D, MATCH($C240, '1'!$B:$B, 0)),"")
)</f>
        <v/>
      </c>
      <c r="E240" s="12" t="str" cm="1">
        <f t="array" ref="E2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0" s="12" t="str">
        <f>IFERROR(
  ROUNDUP( $E240 / (1 + INDEX('1'!$F:$F, MATCH($C240, '1'!$B:$B, 0)) / 100) / $D240, 0),
  ""
)</f>
        <v/>
      </c>
      <c r="G240" s="12" t="str">
        <f>IF(OR($E240="",$E240=0),"",
  IFERROR(
    ROUNDDOWN(
      (
        ($F240*$D240*(1 + INDEX('1'!$F:$F, MATCH($C240, '1'!$B:$B, 0))/100))
        - $E240
      )
      /
      (1 + INDEX('1'!$F:$F, MATCH($C240, '1'!$B:$B, 0))/100),
      0
    ),
  "")
)</f>
        <v/>
      </c>
    </row>
    <row r="241" spans="1:7" s="13" customFormat="1" ht="20" x14ac:dyDescent="0.25">
      <c r="A241" s="11" t="str">
        <f>IF(OR($E240="",$E240=0),"",$A$2+INT((ROW()-2)/COUNTIFS('1'!$E$2:$E$99,"&lt;&gt;",'1'!$E$2:$E$99,"&lt;&gt;0")))</f>
        <v/>
      </c>
      <c r="B241" s="11" t="str" cm="1">
        <f t="array" ref="B241">IF(OR($E241="",$E241=0),"",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1" s="11" t="str" cm="1">
        <f t="array" ref="C241">IF(OR($E241="",$E241=0),"",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1" s="12" t="str">
        <f>IF(OR($E241="",$E241=0),"",
  IFERROR(INDEX('1'!$D:$D, MATCH($C241, '1'!$B:$B, 0)),"")
)</f>
        <v/>
      </c>
      <c r="E241" s="12" t="str" cm="1">
        <f t="array" ref="E2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1" s="12" t="str">
        <f>IFERROR(
  ROUNDUP( $E241 / (1 + INDEX('1'!$F:$F, MATCH($C241, '1'!$B:$B, 0)) / 100) / $D241, 0),
  ""
)</f>
        <v/>
      </c>
      <c r="G241" s="12" t="str">
        <f>IF(OR($E241="",$E241=0),"",
  IFERROR(
    ROUNDDOWN(
      (
        ($F241*$D241*(1 + INDEX('1'!$F:$F, MATCH($C241, '1'!$B:$B, 0))/100))
        - $E241
      )
      /
      (1 + INDEX('1'!$F:$F, MATCH($C241, '1'!$B:$B, 0))/100),
      0
    ),
  "")
)</f>
        <v/>
      </c>
    </row>
    <row r="242" spans="1:7" s="13" customFormat="1" ht="20" x14ac:dyDescent="0.25">
      <c r="A242" s="11" t="str">
        <f>IF(OR($E241="",$E241=0),"",$A$2+INT((ROW()-2)/COUNTIFS('1'!$E$2:$E$99,"&lt;&gt;",'1'!$E$2:$E$99,"&lt;&gt;0")))</f>
        <v/>
      </c>
      <c r="B242" s="11" t="str" cm="1">
        <f t="array" ref="B242">IF(OR($E242="",$E242=0),"",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2" s="11" t="str" cm="1">
        <f t="array" ref="C242">IF(OR($E242="",$E242=0),"",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2" s="12" t="str">
        <f>IF(OR($E242="",$E242=0),"",
  IFERROR(INDEX('1'!$D:$D, MATCH($C242, '1'!$B:$B, 0)),"")
)</f>
        <v/>
      </c>
      <c r="E242" s="12" t="str" cm="1">
        <f t="array" ref="E2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2" s="12" t="str">
        <f>IFERROR(
  ROUNDUP( $E242 / (1 + INDEX('1'!$F:$F, MATCH($C242, '1'!$B:$B, 0)) / 100) / $D242, 0),
  ""
)</f>
        <v/>
      </c>
      <c r="G242" s="12" t="str">
        <f>IF(OR($E242="",$E242=0),"",
  IFERROR(
    ROUNDDOWN(
      (
        ($F242*$D242*(1 + INDEX('1'!$F:$F, MATCH($C242, '1'!$B:$B, 0))/100))
        - $E242
      )
      /
      (1 + INDEX('1'!$F:$F, MATCH($C242, '1'!$B:$B, 0))/100),
      0
    ),
  "")
)</f>
        <v/>
      </c>
    </row>
    <row r="243" spans="1:7" s="13" customFormat="1" ht="20" x14ac:dyDescent="0.25">
      <c r="A243" s="11" t="str">
        <f>IF(OR($E242="",$E242=0),"",$A$2+INT((ROW()-2)/COUNTIFS('1'!$E$2:$E$99,"&lt;&gt;",'1'!$E$2:$E$99,"&lt;&gt;0")))</f>
        <v/>
      </c>
      <c r="B243" s="11" t="str" cm="1">
        <f t="array" ref="B243">IF(OR($E243="",$E243=0),"",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3" s="11" t="str" cm="1">
        <f t="array" ref="C243">IF(OR($E243="",$E243=0),"",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3" s="12" t="str">
        <f>IF(OR($E243="",$E243=0),"",
  IFERROR(INDEX('1'!$D:$D, MATCH($C243, '1'!$B:$B, 0)),"")
)</f>
        <v/>
      </c>
      <c r="E243" s="12" t="str" cm="1">
        <f t="array" ref="E2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3" s="12" t="str">
        <f>IFERROR(
  ROUNDUP( $E243 / (1 + INDEX('1'!$F:$F, MATCH($C243, '1'!$B:$B, 0)) / 100) / $D243, 0),
  ""
)</f>
        <v/>
      </c>
      <c r="G243" s="12" t="str">
        <f>IF(OR($E243="",$E243=0),"",
  IFERROR(
    ROUNDDOWN(
      (
        ($F243*$D243*(1 + INDEX('1'!$F:$F, MATCH($C243, '1'!$B:$B, 0))/100))
        - $E243
      )
      /
      (1 + INDEX('1'!$F:$F, MATCH($C243, '1'!$B:$B, 0))/100),
      0
    ),
  "")
)</f>
        <v/>
      </c>
    </row>
    <row r="244" spans="1:7" s="13" customFormat="1" ht="20" x14ac:dyDescent="0.25">
      <c r="A244" s="11" t="str">
        <f>IF(OR($E243="",$E243=0),"",$A$2+INT((ROW()-2)/COUNTIFS('1'!$E$2:$E$99,"&lt;&gt;",'1'!$E$2:$E$99,"&lt;&gt;0")))</f>
        <v/>
      </c>
      <c r="B244" s="11" t="str" cm="1">
        <f t="array" ref="B244">IF(OR($E244="",$E244=0),"",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4" s="11" t="str" cm="1">
        <f t="array" ref="C244">IF(OR($E244="",$E244=0),"",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4" s="12" t="str">
        <f>IF(OR($E244="",$E244=0),"",
  IFERROR(INDEX('1'!$D:$D, MATCH($C244, '1'!$B:$B, 0)),"")
)</f>
        <v/>
      </c>
      <c r="E244" s="12" t="str" cm="1">
        <f t="array" ref="E2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4" s="12" t="str">
        <f>IFERROR(
  ROUNDUP( $E244 / (1 + INDEX('1'!$F:$F, MATCH($C244, '1'!$B:$B, 0)) / 100) / $D244, 0),
  ""
)</f>
        <v/>
      </c>
      <c r="G244" s="12" t="str">
        <f>IF(OR($E244="",$E244=0),"",
  IFERROR(
    ROUNDDOWN(
      (
        ($F244*$D244*(1 + INDEX('1'!$F:$F, MATCH($C244, '1'!$B:$B, 0))/100))
        - $E244
      )
      /
      (1 + INDEX('1'!$F:$F, MATCH($C244, '1'!$B:$B, 0))/100),
      0
    ),
  "")
)</f>
        <v/>
      </c>
    </row>
    <row r="245" spans="1:7" s="13" customFormat="1" ht="20" x14ac:dyDescent="0.25">
      <c r="A245" s="11" t="str">
        <f>IF(OR($E244="",$E244=0),"",$A$2+INT((ROW()-2)/COUNTIFS('1'!$E$2:$E$99,"&lt;&gt;",'1'!$E$2:$E$99,"&lt;&gt;0")))</f>
        <v/>
      </c>
      <c r="B245" s="11" t="str" cm="1">
        <f t="array" ref="B245">IF(OR($E245="",$E245=0),"",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5" s="11" t="str" cm="1">
        <f t="array" ref="C245">IF(OR($E245="",$E245=0),"",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5" s="12" t="str">
        <f>IF(OR($E245="",$E245=0),"",
  IFERROR(INDEX('1'!$D:$D, MATCH($C245, '1'!$B:$B, 0)),"")
)</f>
        <v/>
      </c>
      <c r="E245" s="12" t="str" cm="1">
        <f t="array" ref="E2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5" s="12" t="str">
        <f>IFERROR(
  ROUNDUP( $E245 / (1 + INDEX('1'!$F:$F, MATCH($C245, '1'!$B:$B, 0)) / 100) / $D245, 0),
  ""
)</f>
        <v/>
      </c>
      <c r="G245" s="12" t="str">
        <f>IF(OR($E245="",$E245=0),"",
  IFERROR(
    ROUNDDOWN(
      (
        ($F245*$D245*(1 + INDEX('1'!$F:$F, MATCH($C245, '1'!$B:$B, 0))/100))
        - $E245
      )
      /
      (1 + INDEX('1'!$F:$F, MATCH($C245, '1'!$B:$B, 0))/100),
      0
    ),
  "")
)</f>
        <v/>
      </c>
    </row>
    <row r="246" spans="1:7" s="13" customFormat="1" ht="20" x14ac:dyDescent="0.25">
      <c r="A246" s="11" t="str">
        <f>IF(OR($E245="",$E245=0),"",$A$2+INT((ROW()-2)/COUNTIFS('1'!$E$2:$E$99,"&lt;&gt;",'1'!$E$2:$E$99,"&lt;&gt;0")))</f>
        <v/>
      </c>
      <c r="B246" s="11" t="str" cm="1">
        <f t="array" ref="B246">IF(OR($E246="",$E246=0),"",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6" s="11" t="str" cm="1">
        <f t="array" ref="C246">IF(OR($E246="",$E246=0),"",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6" s="12" t="str">
        <f>IF(OR($E246="",$E246=0),"",
  IFERROR(INDEX('1'!$D:$D, MATCH($C246, '1'!$B:$B, 0)),"")
)</f>
        <v/>
      </c>
      <c r="E246" s="12" t="str" cm="1">
        <f t="array" ref="E2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6" s="12" t="str">
        <f>IFERROR(
  ROUNDUP( $E246 / (1 + INDEX('1'!$F:$F, MATCH($C246, '1'!$B:$B, 0)) / 100) / $D246, 0),
  ""
)</f>
        <v/>
      </c>
      <c r="G246" s="12" t="str">
        <f>IF(OR($E246="",$E246=0),"",
  IFERROR(
    ROUNDDOWN(
      (
        ($F246*$D246*(1 + INDEX('1'!$F:$F, MATCH($C246, '1'!$B:$B, 0))/100))
        - $E246
      )
      /
      (1 + INDEX('1'!$F:$F, MATCH($C246, '1'!$B:$B, 0))/100),
      0
    ),
  "")
)</f>
        <v/>
      </c>
    </row>
    <row r="247" spans="1:7" s="13" customFormat="1" ht="20" x14ac:dyDescent="0.25">
      <c r="A247" s="11" t="str">
        <f>IF(OR($E246="",$E246=0),"",$A$2+INT((ROW()-2)/COUNTIFS('1'!$E$2:$E$99,"&lt;&gt;",'1'!$E$2:$E$99,"&lt;&gt;0")))</f>
        <v/>
      </c>
      <c r="B247" s="11" t="str" cm="1">
        <f t="array" ref="B247">IF(OR($E247="",$E247=0),"",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7" s="11" t="str" cm="1">
        <f t="array" ref="C247">IF(OR($E247="",$E247=0),"",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7" s="12" t="str">
        <f>IF(OR($E247="",$E247=0),"",
  IFERROR(INDEX('1'!$D:$D, MATCH($C247, '1'!$B:$B, 0)),"")
)</f>
        <v/>
      </c>
      <c r="E247" s="12" t="str" cm="1">
        <f t="array" ref="E2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7" s="12" t="str">
        <f>IFERROR(
  ROUNDUP( $E247 / (1 + INDEX('1'!$F:$F, MATCH($C247, '1'!$B:$B, 0)) / 100) / $D247, 0),
  ""
)</f>
        <v/>
      </c>
      <c r="G247" s="12" t="str">
        <f>IF(OR($E247="",$E247=0),"",
  IFERROR(
    ROUNDDOWN(
      (
        ($F247*$D247*(1 + INDEX('1'!$F:$F, MATCH($C247, '1'!$B:$B, 0))/100))
        - $E247
      )
      /
      (1 + INDEX('1'!$F:$F, MATCH($C247, '1'!$B:$B, 0))/100),
      0
    ),
  "")
)</f>
        <v/>
      </c>
    </row>
    <row r="248" spans="1:7" s="13" customFormat="1" ht="20" x14ac:dyDescent="0.25">
      <c r="A248" s="11" t="str">
        <f>IF(OR($E247="",$E247=0),"",$A$2+INT((ROW()-2)/COUNTIFS('1'!$E$2:$E$99,"&lt;&gt;",'1'!$E$2:$E$99,"&lt;&gt;0")))</f>
        <v/>
      </c>
      <c r="B248" s="11" t="str" cm="1">
        <f t="array" ref="B248">IF(OR($E248="",$E248=0),"",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8" s="11" t="str" cm="1">
        <f t="array" ref="C248">IF(OR($E248="",$E248=0),"",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8" s="12" t="str">
        <f>IF(OR($E248="",$E248=0),"",
  IFERROR(INDEX('1'!$D:$D, MATCH($C248, '1'!$B:$B, 0)),"")
)</f>
        <v/>
      </c>
      <c r="E248" s="12" t="str" cm="1">
        <f t="array" ref="E2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8" s="12" t="str">
        <f>IFERROR(
  ROUNDUP( $E248 / (1 + INDEX('1'!$F:$F, MATCH($C248, '1'!$B:$B, 0)) / 100) / $D248, 0),
  ""
)</f>
        <v/>
      </c>
      <c r="G248" s="12" t="str">
        <f>IF(OR($E248="",$E248=0),"",
  IFERROR(
    ROUNDDOWN(
      (
        ($F248*$D248*(1 + INDEX('1'!$F:$F, MATCH($C248, '1'!$B:$B, 0))/100))
        - $E248
      )
      /
      (1 + INDEX('1'!$F:$F, MATCH($C248, '1'!$B:$B, 0))/100),
      0
    ),
  "")
)</f>
        <v/>
      </c>
    </row>
    <row r="249" spans="1:7" s="13" customFormat="1" ht="20" x14ac:dyDescent="0.25">
      <c r="A249" s="11" t="str">
        <f>IF(OR($E248="",$E248=0),"",$A$2+INT((ROW()-2)/COUNTIFS('1'!$E$2:$E$99,"&lt;&gt;",'1'!$E$2:$E$99,"&lt;&gt;0")))</f>
        <v/>
      </c>
      <c r="B249" s="11" t="str" cm="1">
        <f t="array" ref="B249">IF(OR($E249="",$E249=0),"",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49" s="11" t="str" cm="1">
        <f t="array" ref="C249">IF(OR($E249="",$E249=0),"",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49" s="12" t="str">
        <f>IF(OR($E249="",$E249=0),"",
  IFERROR(INDEX('1'!$D:$D, MATCH($C249, '1'!$B:$B, 0)),"")
)</f>
        <v/>
      </c>
      <c r="E249" s="12" t="str" cm="1">
        <f t="array" ref="E2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49" s="12" t="str">
        <f>IFERROR(
  ROUNDUP( $E249 / (1 + INDEX('1'!$F:$F, MATCH($C249, '1'!$B:$B, 0)) / 100) / $D249, 0),
  ""
)</f>
        <v/>
      </c>
      <c r="G249" s="12" t="str">
        <f>IF(OR($E249="",$E249=0),"",
  IFERROR(
    ROUNDDOWN(
      (
        ($F249*$D249*(1 + INDEX('1'!$F:$F, MATCH($C249, '1'!$B:$B, 0))/100))
        - $E249
      )
      /
      (1 + INDEX('1'!$F:$F, MATCH($C249, '1'!$B:$B, 0))/100),
      0
    ),
  "")
)</f>
        <v/>
      </c>
    </row>
    <row r="250" spans="1:7" s="13" customFormat="1" ht="20" x14ac:dyDescent="0.25">
      <c r="A250" s="11" t="str">
        <f>IF(OR($E249="",$E249=0),"",$A$2+INT((ROW()-2)/COUNTIFS('1'!$E$2:$E$99,"&lt;&gt;",'1'!$E$2:$E$99,"&lt;&gt;0")))</f>
        <v/>
      </c>
      <c r="B250" s="11" t="str" cm="1">
        <f t="array" ref="B250">IF(OR($E250="",$E250=0),"",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0" s="11" t="str" cm="1">
        <f t="array" ref="C250">IF(OR($E250="",$E250=0),"",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0" s="12" t="str">
        <f>IF(OR($E250="",$E250=0),"",
  IFERROR(INDEX('1'!$D:$D, MATCH($C250, '1'!$B:$B, 0)),"")
)</f>
        <v/>
      </c>
      <c r="E250" s="12" t="str" cm="1">
        <f t="array" ref="E2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0" s="12" t="str">
        <f>IFERROR(
  ROUNDUP( $E250 / (1 + INDEX('1'!$F:$F, MATCH($C250, '1'!$B:$B, 0)) / 100) / $D250, 0),
  ""
)</f>
        <v/>
      </c>
      <c r="G250" s="12" t="str">
        <f>IF(OR($E250="",$E250=0),"",
  IFERROR(
    ROUNDDOWN(
      (
        ($F250*$D250*(1 + INDEX('1'!$F:$F, MATCH($C250, '1'!$B:$B, 0))/100))
        - $E250
      )
      /
      (1 + INDEX('1'!$F:$F, MATCH($C250, '1'!$B:$B, 0))/100),
      0
    ),
  "")
)</f>
        <v/>
      </c>
    </row>
    <row r="251" spans="1:7" s="13" customFormat="1" ht="20" x14ac:dyDescent="0.25">
      <c r="A251" s="11" t="str">
        <f>IF(OR($E250="",$E250=0),"",$A$2+INT((ROW()-2)/COUNTIFS('1'!$E$2:$E$99,"&lt;&gt;",'1'!$E$2:$E$99,"&lt;&gt;0")))</f>
        <v/>
      </c>
      <c r="B251" s="11" t="str" cm="1">
        <f t="array" ref="B251">IF(OR($E251="",$E251=0),"",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1" s="11" t="str" cm="1">
        <f t="array" ref="C251">IF(OR($E251="",$E251=0),"",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1" s="12" t="str">
        <f>IF(OR($E251="",$E251=0),"",
  IFERROR(INDEX('1'!$D:$D, MATCH($C251, '1'!$B:$B, 0)),"")
)</f>
        <v/>
      </c>
      <c r="E251" s="12" t="str" cm="1">
        <f t="array" ref="E2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1" s="12" t="str">
        <f>IFERROR(
  ROUNDUP( $E251 / (1 + INDEX('1'!$F:$F, MATCH($C251, '1'!$B:$B, 0)) / 100) / $D251, 0),
  ""
)</f>
        <v/>
      </c>
      <c r="G251" s="12" t="str">
        <f>IF(OR($E251="",$E251=0),"",
  IFERROR(
    ROUNDDOWN(
      (
        ($F251*$D251*(1 + INDEX('1'!$F:$F, MATCH($C251, '1'!$B:$B, 0))/100))
        - $E251
      )
      /
      (1 + INDEX('1'!$F:$F, MATCH($C251, '1'!$B:$B, 0))/100),
      0
    ),
  "")
)</f>
        <v/>
      </c>
    </row>
    <row r="252" spans="1:7" s="13" customFormat="1" ht="20" x14ac:dyDescent="0.25">
      <c r="A252" s="11" t="str">
        <f>IF(OR($E251="",$E251=0),"",$A$2+INT((ROW()-2)/COUNTIFS('1'!$E$2:$E$99,"&lt;&gt;",'1'!$E$2:$E$99,"&lt;&gt;0")))</f>
        <v/>
      </c>
      <c r="B252" s="11" t="str" cm="1">
        <f t="array" ref="B252">IF(OR($E252="",$E252=0),"",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2" s="11" t="str" cm="1">
        <f t="array" ref="C252">IF(OR($E252="",$E252=0),"",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2" s="12" t="str">
        <f>IF(OR($E252="",$E252=0),"",
  IFERROR(INDEX('1'!$D:$D, MATCH($C252, '1'!$B:$B, 0)),"")
)</f>
        <v/>
      </c>
      <c r="E252" s="12" t="str" cm="1">
        <f t="array" ref="E2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2" s="12" t="str">
        <f>IFERROR(
  ROUNDUP( $E252 / (1 + INDEX('1'!$F:$F, MATCH($C252, '1'!$B:$B, 0)) / 100) / $D252, 0),
  ""
)</f>
        <v/>
      </c>
      <c r="G252" s="12" t="str">
        <f>IF(OR($E252="",$E252=0),"",
  IFERROR(
    ROUNDDOWN(
      (
        ($F252*$D252*(1 + INDEX('1'!$F:$F, MATCH($C252, '1'!$B:$B, 0))/100))
        - $E252
      )
      /
      (1 + INDEX('1'!$F:$F, MATCH($C252, '1'!$B:$B, 0))/100),
      0
    ),
  "")
)</f>
        <v/>
      </c>
    </row>
    <row r="253" spans="1:7" s="13" customFormat="1" ht="20" x14ac:dyDescent="0.25">
      <c r="A253" s="11" t="str">
        <f>IF(OR($E252="",$E252=0),"",$A$2+INT((ROW()-2)/COUNTIFS('1'!$E$2:$E$99,"&lt;&gt;",'1'!$E$2:$E$99,"&lt;&gt;0")))</f>
        <v/>
      </c>
      <c r="B253" s="11" t="str" cm="1">
        <f t="array" ref="B253">IF(OR($E253="",$E253=0),"",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3" s="11" t="str" cm="1">
        <f t="array" ref="C253">IF(OR($E253="",$E253=0),"",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3" s="12" t="str">
        <f>IF(OR($E253="",$E253=0),"",
  IFERROR(INDEX('1'!$D:$D, MATCH($C253, '1'!$B:$B, 0)),"")
)</f>
        <v/>
      </c>
      <c r="E253" s="12" t="str" cm="1">
        <f t="array" ref="E2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3" s="12" t="str">
        <f>IFERROR(
  ROUNDUP( $E253 / (1 + INDEX('1'!$F:$F, MATCH($C253, '1'!$B:$B, 0)) / 100) / $D253, 0),
  ""
)</f>
        <v/>
      </c>
      <c r="G253" s="12" t="str">
        <f>IF(OR($E253="",$E253=0),"",
  IFERROR(
    ROUNDDOWN(
      (
        ($F253*$D253*(1 + INDEX('1'!$F:$F, MATCH($C253, '1'!$B:$B, 0))/100))
        - $E253
      )
      /
      (1 + INDEX('1'!$F:$F, MATCH($C253, '1'!$B:$B, 0))/100),
      0
    ),
  "")
)</f>
        <v/>
      </c>
    </row>
    <row r="254" spans="1:7" s="13" customFormat="1" ht="20" x14ac:dyDescent="0.25">
      <c r="A254" s="11" t="str">
        <f>IF(OR($E253="",$E253=0),"",$A$2+INT((ROW()-2)/COUNTIFS('1'!$E$2:$E$99,"&lt;&gt;",'1'!$E$2:$E$99,"&lt;&gt;0")))</f>
        <v/>
      </c>
      <c r="B254" s="11" t="str" cm="1">
        <f t="array" ref="B254">IF(OR($E254="",$E254=0),"",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4" s="11" t="str" cm="1">
        <f t="array" ref="C254">IF(OR($E254="",$E254=0),"",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4" s="12" t="str">
        <f>IF(OR($E254="",$E254=0),"",
  IFERROR(INDEX('1'!$D:$D, MATCH($C254, '1'!$B:$B, 0)),"")
)</f>
        <v/>
      </c>
      <c r="E254" s="12" t="str" cm="1">
        <f t="array" ref="E2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4" s="12" t="str">
        <f>IFERROR(
  ROUNDUP( $E254 / (1 + INDEX('1'!$F:$F, MATCH($C254, '1'!$B:$B, 0)) / 100) / $D254, 0),
  ""
)</f>
        <v/>
      </c>
      <c r="G254" s="12" t="str">
        <f>IF(OR($E254="",$E254=0),"",
  IFERROR(
    ROUNDDOWN(
      (
        ($F254*$D254*(1 + INDEX('1'!$F:$F, MATCH($C254, '1'!$B:$B, 0))/100))
        - $E254
      )
      /
      (1 + INDEX('1'!$F:$F, MATCH($C254, '1'!$B:$B, 0))/100),
      0
    ),
  "")
)</f>
        <v/>
      </c>
    </row>
    <row r="255" spans="1:7" s="13" customFormat="1" ht="20" x14ac:dyDescent="0.25">
      <c r="A255" s="11" t="str">
        <f>IF(OR($E254="",$E254=0),"",$A$2+INT((ROW()-2)/COUNTIFS('1'!$E$2:$E$99,"&lt;&gt;",'1'!$E$2:$E$99,"&lt;&gt;0")))</f>
        <v/>
      </c>
      <c r="B255" s="11" t="str" cm="1">
        <f t="array" ref="B255">IF(OR($E255="",$E255=0),"",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5" s="11" t="str" cm="1">
        <f t="array" ref="C255">IF(OR($E255="",$E255=0),"",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5" s="12" t="str">
        <f>IF(OR($E255="",$E255=0),"",
  IFERROR(INDEX('1'!$D:$D, MATCH($C255, '1'!$B:$B, 0)),"")
)</f>
        <v/>
      </c>
      <c r="E255" s="12" t="str" cm="1">
        <f t="array" ref="E2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5" s="12" t="str">
        <f>IFERROR(
  ROUNDUP( $E255 / (1 + INDEX('1'!$F:$F, MATCH($C255, '1'!$B:$B, 0)) / 100) / $D255, 0),
  ""
)</f>
        <v/>
      </c>
      <c r="G255" s="12" t="str">
        <f>IF(OR($E255="",$E255=0),"",
  IFERROR(
    ROUNDDOWN(
      (
        ($F255*$D255*(1 + INDEX('1'!$F:$F, MATCH($C255, '1'!$B:$B, 0))/100))
        - $E255
      )
      /
      (1 + INDEX('1'!$F:$F, MATCH($C255, '1'!$B:$B, 0))/100),
      0
    ),
  "")
)</f>
        <v/>
      </c>
    </row>
    <row r="256" spans="1:7" s="13" customFormat="1" ht="20" x14ac:dyDescent="0.25">
      <c r="A256" s="11" t="str">
        <f>IF(OR($E255="",$E255=0),"",$A$2+INT((ROW()-2)/COUNTIFS('1'!$E$2:$E$99,"&lt;&gt;",'1'!$E$2:$E$99,"&lt;&gt;0")))</f>
        <v/>
      </c>
      <c r="B256" s="11" t="str" cm="1">
        <f t="array" ref="B256">IF(OR($E256="",$E256=0),"",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6" s="11" t="str" cm="1">
        <f t="array" ref="C256">IF(OR($E256="",$E256=0),"",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6" s="12" t="str">
        <f>IF(OR($E256="",$E256=0),"",
  IFERROR(INDEX('1'!$D:$D, MATCH($C256, '1'!$B:$B, 0)),"")
)</f>
        <v/>
      </c>
      <c r="E256" s="12" t="str" cm="1">
        <f t="array" ref="E2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6" s="12" t="str">
        <f>IFERROR(
  ROUNDUP( $E256 / (1 + INDEX('1'!$F:$F, MATCH($C256, '1'!$B:$B, 0)) / 100) / $D256, 0),
  ""
)</f>
        <v/>
      </c>
      <c r="G256" s="12" t="str">
        <f>IF(OR($E256="",$E256=0),"",
  IFERROR(
    ROUNDDOWN(
      (
        ($F256*$D256*(1 + INDEX('1'!$F:$F, MATCH($C256, '1'!$B:$B, 0))/100))
        - $E256
      )
      /
      (1 + INDEX('1'!$F:$F, MATCH($C256, '1'!$B:$B, 0))/100),
      0
    ),
  "")
)</f>
        <v/>
      </c>
    </row>
    <row r="257" spans="1:7" s="13" customFormat="1" ht="20" x14ac:dyDescent="0.25">
      <c r="A257" s="11" t="str">
        <f>IF(OR($E256="",$E256=0),"",$A$2+INT((ROW()-2)/COUNTIFS('1'!$E$2:$E$99,"&lt;&gt;",'1'!$E$2:$E$99,"&lt;&gt;0")))</f>
        <v/>
      </c>
      <c r="B257" s="11" t="str" cm="1">
        <f t="array" ref="B257">IF(OR($E257="",$E257=0),"",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7" s="11" t="str" cm="1">
        <f t="array" ref="C257">IF(OR($E257="",$E257=0),"",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7" s="12" t="str">
        <f>IF(OR($E257="",$E257=0),"",
  IFERROR(INDEX('1'!$D:$D, MATCH($C257, '1'!$B:$B, 0)),"")
)</f>
        <v/>
      </c>
      <c r="E257" s="12" t="str" cm="1">
        <f t="array" ref="E2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7" s="12" t="str">
        <f>IFERROR(
  ROUNDUP( $E257 / (1 + INDEX('1'!$F:$F, MATCH($C257, '1'!$B:$B, 0)) / 100) / $D257, 0),
  ""
)</f>
        <v/>
      </c>
      <c r="G257" s="12" t="str">
        <f>IF(OR($E257="",$E257=0),"",
  IFERROR(
    ROUNDDOWN(
      (
        ($F257*$D257*(1 + INDEX('1'!$F:$F, MATCH($C257, '1'!$B:$B, 0))/100))
        - $E257
      )
      /
      (1 + INDEX('1'!$F:$F, MATCH($C257, '1'!$B:$B, 0))/100),
      0
    ),
  "")
)</f>
        <v/>
      </c>
    </row>
    <row r="258" spans="1:7" s="13" customFormat="1" ht="20" x14ac:dyDescent="0.25">
      <c r="A258" s="11" t="str">
        <f>IF(OR($E257="",$E257=0),"",$A$2+INT((ROW()-2)/COUNTIFS('1'!$E$2:$E$99,"&lt;&gt;",'1'!$E$2:$E$99,"&lt;&gt;0")))</f>
        <v/>
      </c>
      <c r="B258" s="11" t="str" cm="1">
        <f t="array" ref="B258">IF(OR($E258="",$E258=0),"",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8" s="11" t="str" cm="1">
        <f t="array" ref="C258">IF(OR($E258="",$E258=0),"",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8" s="12" t="str">
        <f>IF(OR($E258="",$E258=0),"",
  IFERROR(INDEX('1'!$D:$D, MATCH($C258, '1'!$B:$B, 0)),"")
)</f>
        <v/>
      </c>
      <c r="E258" s="12" t="str" cm="1">
        <f t="array" ref="E2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8" s="12" t="str">
        <f>IFERROR(
  ROUNDUP( $E258 / (1 + INDEX('1'!$F:$F, MATCH($C258, '1'!$B:$B, 0)) / 100) / $D258, 0),
  ""
)</f>
        <v/>
      </c>
      <c r="G258" s="12" t="str">
        <f>IF(OR($E258="",$E258=0),"",
  IFERROR(
    ROUNDDOWN(
      (
        ($F258*$D258*(1 + INDEX('1'!$F:$F, MATCH($C258, '1'!$B:$B, 0))/100))
        - $E258
      )
      /
      (1 + INDEX('1'!$F:$F, MATCH($C258, '1'!$B:$B, 0))/100),
      0
    ),
  "")
)</f>
        <v/>
      </c>
    </row>
    <row r="259" spans="1:7" s="13" customFormat="1" ht="20" x14ac:dyDescent="0.25">
      <c r="A259" s="11" t="str">
        <f>IF(OR($E258="",$E258=0),"",$A$2+INT((ROW()-2)/COUNTIFS('1'!$E$2:$E$99,"&lt;&gt;",'1'!$E$2:$E$99,"&lt;&gt;0")))</f>
        <v/>
      </c>
      <c r="B259" s="11" t="str" cm="1">
        <f t="array" ref="B259">IF(OR($E259="",$E259=0),"",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59" s="11" t="str" cm="1">
        <f t="array" ref="C259">IF(OR($E259="",$E259=0),"",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59" s="12" t="str">
        <f>IF(OR($E259="",$E259=0),"",
  IFERROR(INDEX('1'!$D:$D, MATCH($C259, '1'!$B:$B, 0)),"")
)</f>
        <v/>
      </c>
      <c r="E259" s="12" t="str" cm="1">
        <f t="array" ref="E2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59" s="12" t="str">
        <f>IFERROR(
  ROUNDUP( $E259 / (1 + INDEX('1'!$F:$F, MATCH($C259, '1'!$B:$B, 0)) / 100) / $D259, 0),
  ""
)</f>
        <v/>
      </c>
      <c r="G259" s="12" t="str">
        <f>IF(OR($E259="",$E259=0),"",
  IFERROR(
    ROUNDDOWN(
      (
        ($F259*$D259*(1 + INDEX('1'!$F:$F, MATCH($C259, '1'!$B:$B, 0))/100))
        - $E259
      )
      /
      (1 + INDEX('1'!$F:$F, MATCH($C259, '1'!$B:$B, 0))/100),
      0
    ),
  "")
)</f>
        <v/>
      </c>
    </row>
    <row r="260" spans="1:7" s="13" customFormat="1" ht="20" x14ac:dyDescent="0.25">
      <c r="A260" s="11" t="str">
        <f>IF(OR($E259="",$E259=0),"",$A$2+INT((ROW()-2)/COUNTIFS('1'!$E$2:$E$99,"&lt;&gt;",'1'!$E$2:$E$99,"&lt;&gt;0")))</f>
        <v/>
      </c>
      <c r="B260" s="11" t="str" cm="1">
        <f t="array" ref="B260">IF(OR($E260="",$E260=0),"",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0" s="11" t="str" cm="1">
        <f t="array" ref="C260">IF(OR($E260="",$E260=0),"",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0" s="12" t="str">
        <f>IF(OR($E260="",$E260=0),"",
  IFERROR(INDEX('1'!$D:$D, MATCH($C260, '1'!$B:$B, 0)),"")
)</f>
        <v/>
      </c>
      <c r="E260" s="12" t="str" cm="1">
        <f t="array" ref="E2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0" s="12" t="str">
        <f>IFERROR(
  ROUNDUP( $E260 / (1 + INDEX('1'!$F:$F, MATCH($C260, '1'!$B:$B, 0)) / 100) / $D260, 0),
  ""
)</f>
        <v/>
      </c>
      <c r="G260" s="12" t="str">
        <f>IF(OR($E260="",$E260=0),"",
  IFERROR(
    ROUNDDOWN(
      (
        ($F260*$D260*(1 + INDEX('1'!$F:$F, MATCH($C260, '1'!$B:$B, 0))/100))
        - $E260
      )
      /
      (1 + INDEX('1'!$F:$F, MATCH($C260, '1'!$B:$B, 0))/100),
      0
    ),
  "")
)</f>
        <v/>
      </c>
    </row>
    <row r="261" spans="1:7" s="13" customFormat="1" ht="20" x14ac:dyDescent="0.25">
      <c r="A261" s="11" t="str">
        <f>IF(OR($E260="",$E260=0),"",$A$2+INT((ROW()-2)/COUNTIFS('1'!$E$2:$E$99,"&lt;&gt;",'1'!$E$2:$E$99,"&lt;&gt;0")))</f>
        <v/>
      </c>
      <c r="B261" s="11" t="str" cm="1">
        <f t="array" ref="B261">IF(OR($E261="",$E261=0),"",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1" s="11" t="str" cm="1">
        <f t="array" ref="C261">IF(OR($E261="",$E261=0),"",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1" s="12" t="str">
        <f>IF(OR($E261="",$E261=0),"",
  IFERROR(INDEX('1'!$D:$D, MATCH($C261, '1'!$B:$B, 0)),"")
)</f>
        <v/>
      </c>
      <c r="E261" s="12" t="str" cm="1">
        <f t="array" ref="E2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1" s="12" t="str">
        <f>IFERROR(
  ROUNDUP( $E261 / (1 + INDEX('1'!$F:$F, MATCH($C261, '1'!$B:$B, 0)) / 100) / $D261, 0),
  ""
)</f>
        <v/>
      </c>
      <c r="G261" s="12" t="str">
        <f>IF(OR($E261="",$E261=0),"",
  IFERROR(
    ROUNDDOWN(
      (
        ($F261*$D261*(1 + INDEX('1'!$F:$F, MATCH($C261, '1'!$B:$B, 0))/100))
        - $E261
      )
      /
      (1 + INDEX('1'!$F:$F, MATCH($C261, '1'!$B:$B, 0))/100),
      0
    ),
  "")
)</f>
        <v/>
      </c>
    </row>
    <row r="262" spans="1:7" s="13" customFormat="1" ht="20" x14ac:dyDescent="0.25">
      <c r="A262" s="11" t="str">
        <f>IF(OR($E261="",$E261=0),"",$A$2+INT((ROW()-2)/COUNTIFS('1'!$E$2:$E$99,"&lt;&gt;",'1'!$E$2:$E$99,"&lt;&gt;0")))</f>
        <v/>
      </c>
      <c r="B262" s="11" t="str" cm="1">
        <f t="array" ref="B262">IF(OR($E262="",$E262=0),"",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2" s="11" t="str" cm="1">
        <f t="array" ref="C262">IF(OR($E262="",$E262=0),"",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2" s="12" t="str">
        <f>IF(OR($E262="",$E262=0),"",
  IFERROR(INDEX('1'!$D:$D, MATCH($C262, '1'!$B:$B, 0)),"")
)</f>
        <v/>
      </c>
      <c r="E262" s="12" t="str" cm="1">
        <f t="array" ref="E2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2" s="12" t="str">
        <f>IFERROR(
  ROUNDUP( $E262 / (1 + INDEX('1'!$F:$F, MATCH($C262, '1'!$B:$B, 0)) / 100) / $D262, 0),
  ""
)</f>
        <v/>
      </c>
      <c r="G262" s="12" t="str">
        <f>IF(OR($E262="",$E262=0),"",
  IFERROR(
    ROUNDDOWN(
      (
        ($F262*$D262*(1 + INDEX('1'!$F:$F, MATCH($C262, '1'!$B:$B, 0))/100))
        - $E262
      )
      /
      (1 + INDEX('1'!$F:$F, MATCH($C262, '1'!$B:$B, 0))/100),
      0
    ),
  "")
)</f>
        <v/>
      </c>
    </row>
    <row r="263" spans="1:7" s="13" customFormat="1" ht="20" x14ac:dyDescent="0.25">
      <c r="A263" s="11" t="str">
        <f>IF(OR($E262="",$E262=0),"",$A$2+INT((ROW()-2)/COUNTIFS('1'!$E$2:$E$99,"&lt;&gt;",'1'!$E$2:$E$99,"&lt;&gt;0")))</f>
        <v/>
      </c>
      <c r="B263" s="11" t="str" cm="1">
        <f t="array" ref="B263">IF(OR($E263="",$E263=0),"",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3" s="11" t="str" cm="1">
        <f t="array" ref="C263">IF(OR($E263="",$E263=0),"",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3" s="12" t="str">
        <f>IF(OR($E263="",$E263=0),"",
  IFERROR(INDEX('1'!$D:$D, MATCH($C263, '1'!$B:$B, 0)),"")
)</f>
        <v/>
      </c>
      <c r="E263" s="12" t="str" cm="1">
        <f t="array" ref="E2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3" s="12" t="str">
        <f>IFERROR(
  ROUNDUP( $E263 / (1 + INDEX('1'!$F:$F, MATCH($C263, '1'!$B:$B, 0)) / 100) / $D263, 0),
  ""
)</f>
        <v/>
      </c>
      <c r="G263" s="12" t="str">
        <f>IF(OR($E263="",$E263=0),"",
  IFERROR(
    ROUNDDOWN(
      (
        ($F263*$D263*(1 + INDEX('1'!$F:$F, MATCH($C263, '1'!$B:$B, 0))/100))
        - $E263
      )
      /
      (1 + INDEX('1'!$F:$F, MATCH($C263, '1'!$B:$B, 0))/100),
      0
    ),
  "")
)</f>
        <v/>
      </c>
    </row>
    <row r="264" spans="1:7" s="13" customFormat="1" ht="20" x14ac:dyDescent="0.25">
      <c r="A264" s="11" t="str">
        <f>IF(OR($E263="",$E263=0),"",$A$2+INT((ROW()-2)/COUNTIFS('1'!$E$2:$E$99,"&lt;&gt;",'1'!$E$2:$E$99,"&lt;&gt;0")))</f>
        <v/>
      </c>
      <c r="B264" s="11" t="str" cm="1">
        <f t="array" ref="B264">IF(OR($E264="",$E264=0),"",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4" s="11" t="str" cm="1">
        <f t="array" ref="C264">IF(OR($E264="",$E264=0),"",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4" s="12" t="str">
        <f>IF(OR($E264="",$E264=0),"",
  IFERROR(INDEX('1'!$D:$D, MATCH($C264, '1'!$B:$B, 0)),"")
)</f>
        <v/>
      </c>
      <c r="E264" s="12" t="str" cm="1">
        <f t="array" ref="E2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4" s="12" t="str">
        <f>IFERROR(
  ROUNDUP( $E264 / (1 + INDEX('1'!$F:$F, MATCH($C264, '1'!$B:$B, 0)) / 100) / $D264, 0),
  ""
)</f>
        <v/>
      </c>
      <c r="G264" s="12" t="str">
        <f>IF(OR($E264="",$E264=0),"",
  IFERROR(
    ROUNDDOWN(
      (
        ($F264*$D264*(1 + INDEX('1'!$F:$F, MATCH($C264, '1'!$B:$B, 0))/100))
        - $E264
      )
      /
      (1 + INDEX('1'!$F:$F, MATCH($C264, '1'!$B:$B, 0))/100),
      0
    ),
  "")
)</f>
        <v/>
      </c>
    </row>
    <row r="265" spans="1:7" s="13" customFormat="1" ht="20" x14ac:dyDescent="0.25">
      <c r="A265" s="11" t="str">
        <f>IF(OR($E264="",$E264=0),"",$A$2+INT((ROW()-2)/COUNTIFS('1'!$E$2:$E$99,"&lt;&gt;",'1'!$E$2:$E$99,"&lt;&gt;0")))</f>
        <v/>
      </c>
      <c r="B265" s="11" t="str" cm="1">
        <f t="array" ref="B265">IF(OR($E265="",$E265=0),"",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5" s="11" t="str" cm="1">
        <f t="array" ref="C265">IF(OR($E265="",$E265=0),"",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5" s="12" t="str">
        <f>IF(OR($E265="",$E265=0),"",
  IFERROR(INDEX('1'!$D:$D, MATCH($C265, '1'!$B:$B, 0)),"")
)</f>
        <v/>
      </c>
      <c r="E265" s="12" t="str" cm="1">
        <f t="array" ref="E2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5" s="12" t="str">
        <f>IFERROR(
  ROUNDUP( $E265 / (1 + INDEX('1'!$F:$F, MATCH($C265, '1'!$B:$B, 0)) / 100) / $D265, 0),
  ""
)</f>
        <v/>
      </c>
      <c r="G265" s="12" t="str">
        <f>IF(OR($E265="",$E265=0),"",
  IFERROR(
    ROUNDDOWN(
      (
        ($F265*$D265*(1 + INDEX('1'!$F:$F, MATCH($C265, '1'!$B:$B, 0))/100))
        - $E265
      )
      /
      (1 + INDEX('1'!$F:$F, MATCH($C265, '1'!$B:$B, 0))/100),
      0
    ),
  "")
)</f>
        <v/>
      </c>
    </row>
    <row r="266" spans="1:7" s="13" customFormat="1" ht="20" x14ac:dyDescent="0.25">
      <c r="A266" s="11" t="str">
        <f>IF(OR($E265="",$E265=0),"",$A$2+INT((ROW()-2)/COUNTIFS('1'!$E$2:$E$99,"&lt;&gt;",'1'!$E$2:$E$99,"&lt;&gt;0")))</f>
        <v/>
      </c>
      <c r="B266" s="11" t="str" cm="1">
        <f t="array" ref="B266">IF(OR($E266="",$E266=0),"",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6" s="11" t="str" cm="1">
        <f t="array" ref="C266">IF(OR($E266="",$E266=0),"",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6" s="12" t="str">
        <f>IF(OR($E266="",$E266=0),"",
  IFERROR(INDEX('1'!$D:$D, MATCH($C266, '1'!$B:$B, 0)),"")
)</f>
        <v/>
      </c>
      <c r="E266" s="12" t="str" cm="1">
        <f t="array" ref="E2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6" s="12" t="str">
        <f>IFERROR(
  ROUNDUP( $E266 / (1 + INDEX('1'!$F:$F, MATCH($C266, '1'!$B:$B, 0)) / 100) / $D266, 0),
  ""
)</f>
        <v/>
      </c>
      <c r="G266" s="12" t="str">
        <f>IF(OR($E266="",$E266=0),"",
  IFERROR(
    ROUNDDOWN(
      (
        ($F266*$D266*(1 + INDEX('1'!$F:$F, MATCH($C266, '1'!$B:$B, 0))/100))
        - $E266
      )
      /
      (1 + INDEX('1'!$F:$F, MATCH($C266, '1'!$B:$B, 0))/100),
      0
    ),
  "")
)</f>
        <v/>
      </c>
    </row>
    <row r="267" spans="1:7" s="13" customFormat="1" ht="20" x14ac:dyDescent="0.25">
      <c r="A267" s="11" t="str">
        <f>IF(OR($E266="",$E266=0),"",$A$2+INT((ROW()-2)/COUNTIFS('1'!$E$2:$E$99,"&lt;&gt;",'1'!$E$2:$E$99,"&lt;&gt;0")))</f>
        <v/>
      </c>
      <c r="B267" s="11" t="str" cm="1">
        <f t="array" ref="B267">IF(OR($E267="",$E267=0),"",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7" s="11" t="str" cm="1">
        <f t="array" ref="C267">IF(OR($E267="",$E267=0),"",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7" s="12" t="str">
        <f>IF(OR($E267="",$E267=0),"",
  IFERROR(INDEX('1'!$D:$D, MATCH($C267, '1'!$B:$B, 0)),"")
)</f>
        <v/>
      </c>
      <c r="E267" s="12" t="str" cm="1">
        <f t="array" ref="E2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7" s="12" t="str">
        <f>IFERROR(
  ROUNDUP( $E267 / (1 + INDEX('1'!$F:$F, MATCH($C267, '1'!$B:$B, 0)) / 100) / $D267, 0),
  ""
)</f>
        <v/>
      </c>
      <c r="G267" s="12" t="str">
        <f>IF(OR($E267="",$E267=0),"",
  IFERROR(
    ROUNDDOWN(
      (
        ($F267*$D267*(1 + INDEX('1'!$F:$F, MATCH($C267, '1'!$B:$B, 0))/100))
        - $E267
      )
      /
      (1 + INDEX('1'!$F:$F, MATCH($C267, '1'!$B:$B, 0))/100),
      0
    ),
  "")
)</f>
        <v/>
      </c>
    </row>
    <row r="268" spans="1:7" s="13" customFormat="1" ht="20" x14ac:dyDescent="0.25">
      <c r="A268" s="11" t="str">
        <f>IF(OR($E267="",$E267=0),"",$A$2+INT((ROW()-2)/COUNTIFS('1'!$E$2:$E$99,"&lt;&gt;",'1'!$E$2:$E$99,"&lt;&gt;0")))</f>
        <v/>
      </c>
      <c r="B268" s="11" t="str" cm="1">
        <f t="array" ref="B268">IF(OR($E268="",$E268=0),"",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8" s="11" t="str" cm="1">
        <f t="array" ref="C268">IF(OR($E268="",$E268=0),"",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8" s="12" t="str">
        <f>IF(OR($E268="",$E268=0),"",
  IFERROR(INDEX('1'!$D:$D, MATCH($C268, '1'!$B:$B, 0)),"")
)</f>
        <v/>
      </c>
      <c r="E268" s="12" t="str" cm="1">
        <f t="array" ref="E2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8" s="12" t="str">
        <f>IFERROR(
  ROUNDUP( $E268 / (1 + INDEX('1'!$F:$F, MATCH($C268, '1'!$B:$B, 0)) / 100) / $D268, 0),
  ""
)</f>
        <v/>
      </c>
      <c r="G268" s="12" t="str">
        <f>IF(OR($E268="",$E268=0),"",
  IFERROR(
    ROUNDDOWN(
      (
        ($F268*$D268*(1 + INDEX('1'!$F:$F, MATCH($C268, '1'!$B:$B, 0))/100))
        - $E268
      )
      /
      (1 + INDEX('1'!$F:$F, MATCH($C268, '1'!$B:$B, 0))/100),
      0
    ),
  "")
)</f>
        <v/>
      </c>
    </row>
    <row r="269" spans="1:7" s="13" customFormat="1" ht="20" x14ac:dyDescent="0.25">
      <c r="A269" s="11" t="str">
        <f>IF(OR($E268="",$E268=0),"",$A$2+INT((ROW()-2)/COUNTIFS('1'!$E$2:$E$99,"&lt;&gt;",'1'!$E$2:$E$99,"&lt;&gt;0")))</f>
        <v/>
      </c>
      <c r="B269" s="11" t="str" cm="1">
        <f t="array" ref="B269">IF(OR($E269="",$E269=0),"",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69" s="11" t="str" cm="1">
        <f t="array" ref="C269">IF(OR($E269="",$E269=0),"",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69" s="12" t="str">
        <f>IF(OR($E269="",$E269=0),"",
  IFERROR(INDEX('1'!$D:$D, MATCH($C269, '1'!$B:$B, 0)),"")
)</f>
        <v/>
      </c>
      <c r="E269" s="12" t="str" cm="1">
        <f t="array" ref="E2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69" s="12" t="str">
        <f>IFERROR(
  ROUNDUP( $E269 / (1 + INDEX('1'!$F:$F, MATCH($C269, '1'!$B:$B, 0)) / 100) / $D269, 0),
  ""
)</f>
        <v/>
      </c>
      <c r="G269" s="12" t="str">
        <f>IF(OR($E269="",$E269=0),"",
  IFERROR(
    ROUNDDOWN(
      (
        ($F269*$D269*(1 + INDEX('1'!$F:$F, MATCH($C269, '1'!$B:$B, 0))/100))
        - $E269
      )
      /
      (1 + INDEX('1'!$F:$F, MATCH($C269, '1'!$B:$B, 0))/100),
      0
    ),
  "")
)</f>
        <v/>
      </c>
    </row>
    <row r="270" spans="1:7" s="13" customFormat="1" ht="20" x14ac:dyDescent="0.25">
      <c r="A270" s="11" t="str">
        <f>IF(OR($E269="",$E269=0),"",$A$2+INT((ROW()-2)/COUNTIFS('1'!$E$2:$E$99,"&lt;&gt;",'1'!$E$2:$E$99,"&lt;&gt;0")))</f>
        <v/>
      </c>
      <c r="B270" s="11" t="str" cm="1">
        <f t="array" ref="B270">IF(OR($E270="",$E270=0),"",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0" s="11" t="str" cm="1">
        <f t="array" ref="C270">IF(OR($E270="",$E270=0),"",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0" s="12" t="str">
        <f>IF(OR($E270="",$E270=0),"",
  IFERROR(INDEX('1'!$D:$D, MATCH($C270, '1'!$B:$B, 0)),"")
)</f>
        <v/>
      </c>
      <c r="E270" s="12" t="str" cm="1">
        <f t="array" ref="E2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0" s="12" t="str">
        <f>IFERROR(
  ROUNDUP( $E270 / (1 + INDEX('1'!$F:$F, MATCH($C270, '1'!$B:$B, 0)) / 100) / $D270, 0),
  ""
)</f>
        <v/>
      </c>
      <c r="G270" s="12" t="str">
        <f>IF(OR($E270="",$E270=0),"",
  IFERROR(
    ROUNDDOWN(
      (
        ($F270*$D270*(1 + INDEX('1'!$F:$F, MATCH($C270, '1'!$B:$B, 0))/100))
        - $E270
      )
      /
      (1 + INDEX('1'!$F:$F, MATCH($C270, '1'!$B:$B, 0))/100),
      0
    ),
  "")
)</f>
        <v/>
      </c>
    </row>
    <row r="271" spans="1:7" s="13" customFormat="1" ht="20" x14ac:dyDescent="0.25">
      <c r="A271" s="11" t="str">
        <f>IF(OR($E270="",$E270=0),"",$A$2+INT((ROW()-2)/COUNTIFS('1'!$E$2:$E$99,"&lt;&gt;",'1'!$E$2:$E$99,"&lt;&gt;0")))</f>
        <v/>
      </c>
      <c r="B271" s="11" t="str" cm="1">
        <f t="array" ref="B271">IF(OR($E271="",$E271=0),"",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1" s="11" t="str" cm="1">
        <f t="array" ref="C271">IF(OR($E271="",$E271=0),"",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1" s="12" t="str">
        <f>IF(OR($E271="",$E271=0),"",
  IFERROR(INDEX('1'!$D:$D, MATCH($C271, '1'!$B:$B, 0)),"")
)</f>
        <v/>
      </c>
      <c r="E271" s="12" t="str" cm="1">
        <f t="array" ref="E2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1" s="12" t="str">
        <f>IFERROR(
  ROUNDUP( $E271 / (1 + INDEX('1'!$F:$F, MATCH($C271, '1'!$B:$B, 0)) / 100) / $D271, 0),
  ""
)</f>
        <v/>
      </c>
      <c r="G271" s="12" t="str">
        <f>IF(OR($E271="",$E271=0),"",
  IFERROR(
    ROUNDDOWN(
      (
        ($F271*$D271*(1 + INDEX('1'!$F:$F, MATCH($C271, '1'!$B:$B, 0))/100))
        - $E271
      )
      /
      (1 + INDEX('1'!$F:$F, MATCH($C271, '1'!$B:$B, 0))/100),
      0
    ),
  "")
)</f>
        <v/>
      </c>
    </row>
    <row r="272" spans="1:7" s="13" customFormat="1" ht="20" x14ac:dyDescent="0.25">
      <c r="A272" s="11" t="str">
        <f>IF(OR($E271="",$E271=0),"",$A$2+INT((ROW()-2)/COUNTIFS('1'!$E$2:$E$99,"&lt;&gt;",'1'!$E$2:$E$99,"&lt;&gt;0")))</f>
        <v/>
      </c>
      <c r="B272" s="11" t="str" cm="1">
        <f t="array" ref="B272">IF(OR($E272="",$E272=0),"",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2" s="11" t="str" cm="1">
        <f t="array" ref="C272">IF(OR($E272="",$E272=0),"",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2" s="12" t="str">
        <f>IF(OR($E272="",$E272=0),"",
  IFERROR(INDEX('1'!$D:$D, MATCH($C272, '1'!$B:$B, 0)),"")
)</f>
        <v/>
      </c>
      <c r="E272" s="12" t="str" cm="1">
        <f t="array" ref="E2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2" s="12" t="str">
        <f>IFERROR(
  ROUNDUP( $E272 / (1 + INDEX('1'!$F:$F, MATCH($C272, '1'!$B:$B, 0)) / 100) / $D272, 0),
  ""
)</f>
        <v/>
      </c>
      <c r="G272" s="12" t="str">
        <f>IF(OR($E272="",$E272=0),"",
  IFERROR(
    ROUNDDOWN(
      (
        ($F272*$D272*(1 + INDEX('1'!$F:$F, MATCH($C272, '1'!$B:$B, 0))/100))
        - $E272
      )
      /
      (1 + INDEX('1'!$F:$F, MATCH($C272, '1'!$B:$B, 0))/100),
      0
    ),
  "")
)</f>
        <v/>
      </c>
    </row>
    <row r="273" spans="1:7" s="13" customFormat="1" ht="20" x14ac:dyDescent="0.25">
      <c r="A273" s="11" t="str">
        <f>IF(OR($E272="",$E272=0),"",$A$2+INT((ROW()-2)/COUNTIFS('1'!$E$2:$E$99,"&lt;&gt;",'1'!$E$2:$E$99,"&lt;&gt;0")))</f>
        <v/>
      </c>
      <c r="B273" s="11" t="str" cm="1">
        <f t="array" ref="B273">IF(OR($E273="",$E273=0),"",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3" s="11" t="str" cm="1">
        <f t="array" ref="C273">IF(OR($E273="",$E273=0),"",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3" s="12" t="str">
        <f>IF(OR($E273="",$E273=0),"",
  IFERROR(INDEX('1'!$D:$D, MATCH($C273, '1'!$B:$B, 0)),"")
)</f>
        <v/>
      </c>
      <c r="E273" s="12" t="str" cm="1">
        <f t="array" ref="E2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3" s="12" t="str">
        <f>IFERROR(
  ROUNDUP( $E273 / (1 + INDEX('1'!$F:$F, MATCH($C273, '1'!$B:$B, 0)) / 100) / $D273, 0),
  ""
)</f>
        <v/>
      </c>
      <c r="G273" s="12" t="str">
        <f>IF(OR($E273="",$E273=0),"",
  IFERROR(
    ROUNDDOWN(
      (
        ($F273*$D273*(1 + INDEX('1'!$F:$F, MATCH($C273, '1'!$B:$B, 0))/100))
        - $E273
      )
      /
      (1 + INDEX('1'!$F:$F, MATCH($C273, '1'!$B:$B, 0))/100),
      0
    ),
  "")
)</f>
        <v/>
      </c>
    </row>
    <row r="274" spans="1:7" s="13" customFormat="1" ht="20" x14ac:dyDescent="0.25">
      <c r="A274" s="11" t="str">
        <f>IF(OR($E273="",$E273=0),"",$A$2+INT((ROW()-2)/COUNTIFS('1'!$E$2:$E$99,"&lt;&gt;",'1'!$E$2:$E$99,"&lt;&gt;0")))</f>
        <v/>
      </c>
      <c r="B274" s="11" t="str" cm="1">
        <f t="array" ref="B274">IF(OR($E274="",$E274=0),"",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4" s="11" t="str" cm="1">
        <f t="array" ref="C274">IF(OR($E274="",$E274=0),"",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4" s="12" t="str">
        <f>IF(OR($E274="",$E274=0),"",
  IFERROR(INDEX('1'!$D:$D, MATCH($C274, '1'!$B:$B, 0)),"")
)</f>
        <v/>
      </c>
      <c r="E274" s="12" t="str" cm="1">
        <f t="array" ref="E2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4" s="12" t="str">
        <f>IFERROR(
  ROUNDUP( $E274 / (1 + INDEX('1'!$F:$F, MATCH($C274, '1'!$B:$B, 0)) / 100) / $D274, 0),
  ""
)</f>
        <v/>
      </c>
      <c r="G274" s="12" t="str">
        <f>IF(OR($E274="",$E274=0),"",
  IFERROR(
    ROUNDDOWN(
      (
        ($F274*$D274*(1 + INDEX('1'!$F:$F, MATCH($C274, '1'!$B:$B, 0))/100))
        - $E274
      )
      /
      (1 + INDEX('1'!$F:$F, MATCH($C274, '1'!$B:$B, 0))/100),
      0
    ),
  "")
)</f>
        <v/>
      </c>
    </row>
    <row r="275" spans="1:7" s="13" customFormat="1" ht="20" x14ac:dyDescent="0.25">
      <c r="A275" s="11" t="str">
        <f>IF(OR($E274="",$E274=0),"",$A$2+INT((ROW()-2)/COUNTIFS('1'!$E$2:$E$99,"&lt;&gt;",'1'!$E$2:$E$99,"&lt;&gt;0")))</f>
        <v/>
      </c>
      <c r="B275" s="11" t="str" cm="1">
        <f t="array" ref="B275">IF(OR($E275="",$E275=0),"",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5" s="11" t="str" cm="1">
        <f t="array" ref="C275">IF(OR($E275="",$E275=0),"",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5" s="12" t="str">
        <f>IF(OR($E275="",$E275=0),"",
  IFERROR(INDEX('1'!$D:$D, MATCH($C275, '1'!$B:$B, 0)),"")
)</f>
        <v/>
      </c>
      <c r="E275" s="12" t="str" cm="1">
        <f t="array" ref="E2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5" s="12" t="str">
        <f>IFERROR(
  ROUNDUP( $E275 / (1 + INDEX('1'!$F:$F, MATCH($C275, '1'!$B:$B, 0)) / 100) / $D275, 0),
  ""
)</f>
        <v/>
      </c>
      <c r="G275" s="12" t="str">
        <f>IF(OR($E275="",$E275=0),"",
  IFERROR(
    ROUNDDOWN(
      (
        ($F275*$D275*(1 + INDEX('1'!$F:$F, MATCH($C275, '1'!$B:$B, 0))/100))
        - $E275
      )
      /
      (1 + INDEX('1'!$F:$F, MATCH($C275, '1'!$B:$B, 0))/100),
      0
    ),
  "")
)</f>
        <v/>
      </c>
    </row>
    <row r="276" spans="1:7" s="13" customFormat="1" ht="20" x14ac:dyDescent="0.25">
      <c r="A276" s="11" t="str">
        <f>IF(OR($E275="",$E275=0),"",$A$2+INT((ROW()-2)/COUNTIFS('1'!$E$2:$E$99,"&lt;&gt;",'1'!$E$2:$E$99,"&lt;&gt;0")))</f>
        <v/>
      </c>
      <c r="B276" s="11" t="str" cm="1">
        <f t="array" ref="B276">IF(OR($E276="",$E276=0),"",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6" s="11" t="str" cm="1">
        <f t="array" ref="C276">IF(OR($E276="",$E276=0),"",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6" s="12" t="str">
        <f>IF(OR($E276="",$E276=0),"",
  IFERROR(INDEX('1'!$D:$D, MATCH($C276, '1'!$B:$B, 0)),"")
)</f>
        <v/>
      </c>
      <c r="E276" s="12" t="str" cm="1">
        <f t="array" ref="E2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6" s="12" t="str">
        <f>IFERROR(
  ROUNDUP( $E276 / (1 + INDEX('1'!$F:$F, MATCH($C276, '1'!$B:$B, 0)) / 100) / $D276, 0),
  ""
)</f>
        <v/>
      </c>
      <c r="G276" s="12" t="str">
        <f>IF(OR($E276="",$E276=0),"",
  IFERROR(
    ROUNDDOWN(
      (
        ($F276*$D276*(1 + INDEX('1'!$F:$F, MATCH($C276, '1'!$B:$B, 0))/100))
        - $E276
      )
      /
      (1 + INDEX('1'!$F:$F, MATCH($C276, '1'!$B:$B, 0))/100),
      0
    ),
  "")
)</f>
        <v/>
      </c>
    </row>
    <row r="277" spans="1:7" s="13" customFormat="1" ht="20" x14ac:dyDescent="0.25">
      <c r="A277" s="11" t="str">
        <f>IF(OR($E276="",$E276=0),"",$A$2+INT((ROW()-2)/COUNTIFS('1'!$E$2:$E$99,"&lt;&gt;",'1'!$E$2:$E$99,"&lt;&gt;0")))</f>
        <v/>
      </c>
      <c r="B277" s="11" t="str" cm="1">
        <f t="array" ref="B277">IF(OR($E277="",$E277=0),"",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7" s="11" t="str" cm="1">
        <f t="array" ref="C277">IF(OR($E277="",$E277=0),"",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7" s="12" t="str">
        <f>IF(OR($E277="",$E277=0),"",
  IFERROR(INDEX('1'!$D:$D, MATCH($C277, '1'!$B:$B, 0)),"")
)</f>
        <v/>
      </c>
      <c r="E277" s="12" t="str" cm="1">
        <f t="array" ref="E2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7" s="12" t="str">
        <f>IFERROR(
  ROUNDUP( $E277 / (1 + INDEX('1'!$F:$F, MATCH($C277, '1'!$B:$B, 0)) / 100) / $D277, 0),
  ""
)</f>
        <v/>
      </c>
      <c r="G277" s="12" t="str">
        <f>IF(OR($E277="",$E277=0),"",
  IFERROR(
    ROUNDDOWN(
      (
        ($F277*$D277*(1 + INDEX('1'!$F:$F, MATCH($C277, '1'!$B:$B, 0))/100))
        - $E277
      )
      /
      (1 + INDEX('1'!$F:$F, MATCH($C277, '1'!$B:$B, 0))/100),
      0
    ),
  "")
)</f>
        <v/>
      </c>
    </row>
    <row r="278" spans="1:7" s="13" customFormat="1" ht="20" x14ac:dyDescent="0.25">
      <c r="A278" s="11" t="str">
        <f>IF(OR($E277="",$E277=0),"",$A$2+INT((ROW()-2)/COUNTIFS('1'!$E$2:$E$99,"&lt;&gt;",'1'!$E$2:$E$99,"&lt;&gt;0")))</f>
        <v/>
      </c>
      <c r="B278" s="11" t="str" cm="1">
        <f t="array" ref="B278">IF(OR($E278="",$E278=0),"",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8" s="11" t="str" cm="1">
        <f t="array" ref="C278">IF(OR($E278="",$E278=0),"",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8" s="12" t="str">
        <f>IF(OR($E278="",$E278=0),"",
  IFERROR(INDEX('1'!$D:$D, MATCH($C278, '1'!$B:$B, 0)),"")
)</f>
        <v/>
      </c>
      <c r="E278" s="12" t="str" cm="1">
        <f t="array" ref="E2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8" s="12" t="str">
        <f>IFERROR(
  ROUNDUP( $E278 / (1 + INDEX('1'!$F:$F, MATCH($C278, '1'!$B:$B, 0)) / 100) / $D278, 0),
  ""
)</f>
        <v/>
      </c>
      <c r="G278" s="12" t="str">
        <f>IF(OR($E278="",$E278=0),"",
  IFERROR(
    ROUNDDOWN(
      (
        ($F278*$D278*(1 + INDEX('1'!$F:$F, MATCH($C278, '1'!$B:$B, 0))/100))
        - $E278
      )
      /
      (1 + INDEX('1'!$F:$F, MATCH($C278, '1'!$B:$B, 0))/100),
      0
    ),
  "")
)</f>
        <v/>
      </c>
    </row>
    <row r="279" spans="1:7" s="13" customFormat="1" ht="20" x14ac:dyDescent="0.25">
      <c r="A279" s="11" t="str">
        <f>IF(OR($E278="",$E278=0),"",$A$2+INT((ROW()-2)/COUNTIFS('1'!$E$2:$E$99,"&lt;&gt;",'1'!$E$2:$E$99,"&lt;&gt;0")))</f>
        <v/>
      </c>
      <c r="B279" s="11" t="str" cm="1">
        <f t="array" ref="B279">IF(OR($E279="",$E279=0),"",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79" s="11" t="str" cm="1">
        <f t="array" ref="C279">IF(OR($E279="",$E279=0),"",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79" s="12" t="str">
        <f>IF(OR($E279="",$E279=0),"",
  IFERROR(INDEX('1'!$D:$D, MATCH($C279, '1'!$B:$B, 0)),"")
)</f>
        <v/>
      </c>
      <c r="E279" s="12" t="str" cm="1">
        <f t="array" ref="E2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79" s="12" t="str">
        <f>IFERROR(
  ROUNDUP( $E279 / (1 + INDEX('1'!$F:$F, MATCH($C279, '1'!$B:$B, 0)) / 100) / $D279, 0),
  ""
)</f>
        <v/>
      </c>
      <c r="G279" s="12" t="str">
        <f>IF(OR($E279="",$E279=0),"",
  IFERROR(
    ROUNDDOWN(
      (
        ($F279*$D279*(1 + INDEX('1'!$F:$F, MATCH($C279, '1'!$B:$B, 0))/100))
        - $E279
      )
      /
      (1 + INDEX('1'!$F:$F, MATCH($C279, '1'!$B:$B, 0))/100),
      0
    ),
  "")
)</f>
        <v/>
      </c>
    </row>
    <row r="280" spans="1:7" s="13" customFormat="1" ht="20" x14ac:dyDescent="0.25">
      <c r="A280" s="11" t="str">
        <f>IF(OR($E279="",$E279=0),"",$A$2+INT((ROW()-2)/COUNTIFS('1'!$E$2:$E$99,"&lt;&gt;",'1'!$E$2:$E$99,"&lt;&gt;0")))</f>
        <v/>
      </c>
      <c r="B280" s="11" t="str" cm="1">
        <f t="array" ref="B280">IF(OR($E280="",$E280=0),"",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0" s="11" t="str" cm="1">
        <f t="array" ref="C280">IF(OR($E280="",$E280=0),"",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0" s="12" t="str">
        <f>IF(OR($E280="",$E280=0),"",
  IFERROR(INDEX('1'!$D:$D, MATCH($C280, '1'!$B:$B, 0)),"")
)</f>
        <v/>
      </c>
      <c r="E280" s="12" t="str" cm="1">
        <f t="array" ref="E2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0" s="12" t="str">
        <f>IFERROR(
  ROUNDUP( $E280 / (1 + INDEX('1'!$F:$F, MATCH($C280, '1'!$B:$B, 0)) / 100) / $D280, 0),
  ""
)</f>
        <v/>
      </c>
      <c r="G280" s="12" t="str">
        <f>IF(OR($E280="",$E280=0),"",
  IFERROR(
    ROUNDDOWN(
      (
        ($F280*$D280*(1 + INDEX('1'!$F:$F, MATCH($C280, '1'!$B:$B, 0))/100))
        - $E280
      )
      /
      (1 + INDEX('1'!$F:$F, MATCH($C280, '1'!$B:$B, 0))/100),
      0
    ),
  "")
)</f>
        <v/>
      </c>
    </row>
    <row r="281" spans="1:7" s="13" customFormat="1" ht="20" x14ac:dyDescent="0.25">
      <c r="A281" s="11" t="str">
        <f>IF(OR($E280="",$E280=0),"",$A$2+INT((ROW()-2)/COUNTIFS('1'!$E$2:$E$99,"&lt;&gt;",'1'!$E$2:$E$99,"&lt;&gt;0")))</f>
        <v/>
      </c>
      <c r="B281" s="11" t="str" cm="1">
        <f t="array" ref="B281">IF(OR($E281="",$E281=0),"",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1" s="11" t="str" cm="1">
        <f t="array" ref="C281">IF(OR($E281="",$E281=0),"",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1" s="12" t="str">
        <f>IF(OR($E281="",$E281=0),"",
  IFERROR(INDEX('1'!$D:$D, MATCH($C281, '1'!$B:$B, 0)),"")
)</f>
        <v/>
      </c>
      <c r="E281" s="12" t="str" cm="1">
        <f t="array" ref="E2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1" s="12" t="str">
        <f>IFERROR(
  ROUNDUP( $E281 / (1 + INDEX('1'!$F:$F, MATCH($C281, '1'!$B:$B, 0)) / 100) / $D281, 0),
  ""
)</f>
        <v/>
      </c>
      <c r="G281" s="12" t="str">
        <f>IF(OR($E281="",$E281=0),"",
  IFERROR(
    ROUNDDOWN(
      (
        ($F281*$D281*(1 + INDEX('1'!$F:$F, MATCH($C281, '1'!$B:$B, 0))/100))
        - $E281
      )
      /
      (1 + INDEX('1'!$F:$F, MATCH($C281, '1'!$B:$B, 0))/100),
      0
    ),
  "")
)</f>
        <v/>
      </c>
    </row>
    <row r="282" spans="1:7" s="13" customFormat="1" ht="20" x14ac:dyDescent="0.25">
      <c r="A282" s="11" t="str">
        <f>IF(OR($E281="",$E281=0),"",$A$2+INT((ROW()-2)/COUNTIFS('1'!$E$2:$E$99,"&lt;&gt;",'1'!$E$2:$E$99,"&lt;&gt;0")))</f>
        <v/>
      </c>
      <c r="B282" s="11" t="str" cm="1">
        <f t="array" ref="B282">IF(OR($E282="",$E282=0),"",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2" s="11" t="str" cm="1">
        <f t="array" ref="C282">IF(OR($E282="",$E282=0),"",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2" s="12" t="str">
        <f>IF(OR($E282="",$E282=0),"",
  IFERROR(INDEX('1'!$D:$D, MATCH($C282, '1'!$B:$B, 0)),"")
)</f>
        <v/>
      </c>
      <c r="E282" s="12" t="str" cm="1">
        <f t="array" ref="E2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2" s="12" t="str">
        <f>IFERROR(
  ROUNDUP( $E282 / (1 + INDEX('1'!$F:$F, MATCH($C282, '1'!$B:$B, 0)) / 100) / $D282, 0),
  ""
)</f>
        <v/>
      </c>
      <c r="G282" s="12" t="str">
        <f>IF(OR($E282="",$E282=0),"",
  IFERROR(
    ROUNDDOWN(
      (
        ($F282*$D282*(1 + INDEX('1'!$F:$F, MATCH($C282, '1'!$B:$B, 0))/100))
        - $E282
      )
      /
      (1 + INDEX('1'!$F:$F, MATCH($C282, '1'!$B:$B, 0))/100),
      0
    ),
  "")
)</f>
        <v/>
      </c>
    </row>
    <row r="283" spans="1:7" s="13" customFormat="1" ht="20" x14ac:dyDescent="0.25">
      <c r="A283" s="11" t="str">
        <f>IF(OR($E282="",$E282=0),"",$A$2+INT((ROW()-2)/COUNTIFS('1'!$E$2:$E$99,"&lt;&gt;",'1'!$E$2:$E$99,"&lt;&gt;0")))</f>
        <v/>
      </c>
      <c r="B283" s="11" t="str" cm="1">
        <f t="array" ref="B283">IF(OR($E283="",$E283=0),"",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3" s="11" t="str" cm="1">
        <f t="array" ref="C283">IF(OR($E283="",$E283=0),"",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3" s="12" t="str">
        <f>IF(OR($E283="",$E283=0),"",
  IFERROR(INDEX('1'!$D:$D, MATCH($C283, '1'!$B:$B, 0)),"")
)</f>
        <v/>
      </c>
      <c r="E283" s="12" t="str" cm="1">
        <f t="array" ref="E2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3" s="12" t="str">
        <f>IFERROR(
  ROUNDUP( $E283 / (1 + INDEX('1'!$F:$F, MATCH($C283, '1'!$B:$B, 0)) / 100) / $D283, 0),
  ""
)</f>
        <v/>
      </c>
      <c r="G283" s="12" t="str">
        <f>IF(OR($E283="",$E283=0),"",
  IFERROR(
    ROUNDDOWN(
      (
        ($F283*$D283*(1 + INDEX('1'!$F:$F, MATCH($C283, '1'!$B:$B, 0))/100))
        - $E283
      )
      /
      (1 + INDEX('1'!$F:$F, MATCH($C283, '1'!$B:$B, 0))/100),
      0
    ),
  "")
)</f>
        <v/>
      </c>
    </row>
    <row r="284" spans="1:7" s="13" customFormat="1" ht="20" x14ac:dyDescent="0.25">
      <c r="A284" s="11" t="str">
        <f>IF(OR($E283="",$E283=0),"",$A$2+INT((ROW()-2)/COUNTIFS('1'!$E$2:$E$99,"&lt;&gt;",'1'!$E$2:$E$99,"&lt;&gt;0")))</f>
        <v/>
      </c>
      <c r="B284" s="11" t="str" cm="1">
        <f t="array" ref="B284">IF(OR($E284="",$E284=0),"",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4" s="11" t="str" cm="1">
        <f t="array" ref="C284">IF(OR($E284="",$E284=0),"",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4" s="12" t="str">
        <f>IF(OR($E284="",$E284=0),"",
  IFERROR(INDEX('1'!$D:$D, MATCH($C284, '1'!$B:$B, 0)),"")
)</f>
        <v/>
      </c>
      <c r="E284" s="12" t="str" cm="1">
        <f t="array" ref="E2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4" s="12" t="str">
        <f>IFERROR(
  ROUNDUP( $E284 / (1 + INDEX('1'!$F:$F, MATCH($C284, '1'!$B:$B, 0)) / 100) / $D284, 0),
  ""
)</f>
        <v/>
      </c>
      <c r="G284" s="12" t="str">
        <f>IF(OR($E284="",$E284=0),"",
  IFERROR(
    ROUNDDOWN(
      (
        ($F284*$D284*(1 + INDEX('1'!$F:$F, MATCH($C284, '1'!$B:$B, 0))/100))
        - $E284
      )
      /
      (1 + INDEX('1'!$F:$F, MATCH($C284, '1'!$B:$B, 0))/100),
      0
    ),
  "")
)</f>
        <v/>
      </c>
    </row>
    <row r="285" spans="1:7" s="13" customFormat="1" ht="20" x14ac:dyDescent="0.25">
      <c r="A285" s="11" t="str">
        <f>IF(OR($E284="",$E284=0),"",$A$2+INT((ROW()-2)/COUNTIFS('1'!$E$2:$E$99,"&lt;&gt;",'1'!$E$2:$E$99,"&lt;&gt;0")))</f>
        <v/>
      </c>
      <c r="B285" s="11" t="str" cm="1">
        <f t="array" ref="B285">IF(OR($E285="",$E285=0),"",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5" s="11" t="str" cm="1">
        <f t="array" ref="C285">IF(OR($E285="",$E285=0),"",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5" s="12" t="str">
        <f>IF(OR($E285="",$E285=0),"",
  IFERROR(INDEX('1'!$D:$D, MATCH($C285, '1'!$B:$B, 0)),"")
)</f>
        <v/>
      </c>
      <c r="E285" s="12" t="str" cm="1">
        <f t="array" ref="E2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5" s="12" t="str">
        <f>IFERROR(
  ROUNDUP( $E285 / (1 + INDEX('1'!$F:$F, MATCH($C285, '1'!$B:$B, 0)) / 100) / $D285, 0),
  ""
)</f>
        <v/>
      </c>
      <c r="G285" s="12" t="str">
        <f>IF(OR($E285="",$E285=0),"",
  IFERROR(
    ROUNDDOWN(
      (
        ($F285*$D285*(1 + INDEX('1'!$F:$F, MATCH($C285, '1'!$B:$B, 0))/100))
        - $E285
      )
      /
      (1 + INDEX('1'!$F:$F, MATCH($C285, '1'!$B:$B, 0))/100),
      0
    ),
  "")
)</f>
        <v/>
      </c>
    </row>
    <row r="286" spans="1:7" s="13" customFormat="1" ht="20" x14ac:dyDescent="0.25">
      <c r="A286" s="11" t="str">
        <f>IF(OR($E285="",$E285=0),"",$A$2+INT((ROW()-2)/COUNTIFS('1'!$E$2:$E$99,"&lt;&gt;",'1'!$E$2:$E$99,"&lt;&gt;0")))</f>
        <v/>
      </c>
      <c r="B286" s="11" t="str" cm="1">
        <f t="array" ref="B286">IF(OR($E286="",$E286=0),"",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6" s="11" t="str" cm="1">
        <f t="array" ref="C286">IF(OR($E286="",$E286=0),"",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6" s="12" t="str">
        <f>IF(OR($E286="",$E286=0),"",
  IFERROR(INDEX('1'!$D:$D, MATCH($C286, '1'!$B:$B, 0)),"")
)</f>
        <v/>
      </c>
      <c r="E286" s="12" t="str" cm="1">
        <f t="array" ref="E2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6" s="12" t="str">
        <f>IFERROR(
  ROUNDUP( $E286 / (1 + INDEX('1'!$F:$F, MATCH($C286, '1'!$B:$B, 0)) / 100) / $D286, 0),
  ""
)</f>
        <v/>
      </c>
      <c r="G286" s="12" t="str">
        <f>IF(OR($E286="",$E286=0),"",
  IFERROR(
    ROUNDDOWN(
      (
        ($F286*$D286*(1 + INDEX('1'!$F:$F, MATCH($C286, '1'!$B:$B, 0))/100))
        - $E286
      )
      /
      (1 + INDEX('1'!$F:$F, MATCH($C286, '1'!$B:$B, 0))/100),
      0
    ),
  "")
)</f>
        <v/>
      </c>
    </row>
    <row r="287" spans="1:7" s="13" customFormat="1" ht="20" x14ac:dyDescent="0.25">
      <c r="A287" s="11" t="str">
        <f>IF(OR($E286="",$E286=0),"",$A$2+INT((ROW()-2)/COUNTIFS('1'!$E$2:$E$99,"&lt;&gt;",'1'!$E$2:$E$99,"&lt;&gt;0")))</f>
        <v/>
      </c>
      <c r="B287" s="11" t="str" cm="1">
        <f t="array" ref="B287">IF(OR($E287="",$E287=0),"",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7" s="11" t="str" cm="1">
        <f t="array" ref="C287">IF(OR($E287="",$E287=0),"",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7" s="12" t="str">
        <f>IF(OR($E287="",$E287=0),"",
  IFERROR(INDEX('1'!$D:$D, MATCH($C287, '1'!$B:$B, 0)),"")
)</f>
        <v/>
      </c>
      <c r="E287" s="12" t="str" cm="1">
        <f t="array" ref="E2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7" s="12" t="str">
        <f>IFERROR(
  ROUNDUP( $E287 / (1 + INDEX('1'!$F:$F, MATCH($C287, '1'!$B:$B, 0)) / 100) / $D287, 0),
  ""
)</f>
        <v/>
      </c>
      <c r="G287" s="12" t="str">
        <f>IF(OR($E287="",$E287=0),"",
  IFERROR(
    ROUNDDOWN(
      (
        ($F287*$D287*(1 + INDEX('1'!$F:$F, MATCH($C287, '1'!$B:$B, 0))/100))
        - $E287
      )
      /
      (1 + INDEX('1'!$F:$F, MATCH($C287, '1'!$B:$B, 0))/100),
      0
    ),
  "")
)</f>
        <v/>
      </c>
    </row>
    <row r="288" spans="1:7" s="13" customFormat="1" ht="20" x14ac:dyDescent="0.25">
      <c r="A288" s="11" t="str">
        <f>IF(OR($E287="",$E287=0),"",$A$2+INT((ROW()-2)/COUNTIFS('1'!$E$2:$E$99,"&lt;&gt;",'1'!$E$2:$E$99,"&lt;&gt;0")))</f>
        <v/>
      </c>
      <c r="B288" s="11" t="str" cm="1">
        <f t="array" ref="B288">IF(OR($E288="",$E288=0),"",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8" s="11" t="str" cm="1">
        <f t="array" ref="C288">IF(OR($E288="",$E288=0),"",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8" s="12" t="str">
        <f>IF(OR($E288="",$E288=0),"",
  IFERROR(INDEX('1'!$D:$D, MATCH($C288, '1'!$B:$B, 0)),"")
)</f>
        <v/>
      </c>
      <c r="E288" s="12" t="str" cm="1">
        <f t="array" ref="E2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8" s="12" t="str">
        <f>IFERROR(
  ROUNDUP( $E288 / (1 + INDEX('1'!$F:$F, MATCH($C288, '1'!$B:$B, 0)) / 100) / $D288, 0),
  ""
)</f>
        <v/>
      </c>
      <c r="G288" s="12" t="str">
        <f>IF(OR($E288="",$E288=0),"",
  IFERROR(
    ROUNDDOWN(
      (
        ($F288*$D288*(1 + INDEX('1'!$F:$F, MATCH($C288, '1'!$B:$B, 0))/100))
        - $E288
      )
      /
      (1 + INDEX('1'!$F:$F, MATCH($C288, '1'!$B:$B, 0))/100),
      0
    ),
  "")
)</f>
        <v/>
      </c>
    </row>
    <row r="289" spans="1:7" s="13" customFormat="1" ht="20" x14ac:dyDescent="0.25">
      <c r="A289" s="11" t="str">
        <f>IF(OR($E288="",$E288=0),"",$A$2+INT((ROW()-2)/COUNTIFS('1'!$E$2:$E$99,"&lt;&gt;",'1'!$E$2:$E$99,"&lt;&gt;0")))</f>
        <v/>
      </c>
      <c r="B289" s="11" t="str" cm="1">
        <f t="array" ref="B289">IF(OR($E289="",$E289=0),"",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89" s="11" t="str" cm="1">
        <f t="array" ref="C289">IF(OR($E289="",$E289=0),"",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89" s="12" t="str">
        <f>IF(OR($E289="",$E289=0),"",
  IFERROR(INDEX('1'!$D:$D, MATCH($C289, '1'!$B:$B, 0)),"")
)</f>
        <v/>
      </c>
      <c r="E289" s="12" t="str" cm="1">
        <f t="array" ref="E2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89" s="12" t="str">
        <f>IFERROR(
  ROUNDUP( $E289 / (1 + INDEX('1'!$F:$F, MATCH($C289, '1'!$B:$B, 0)) / 100) / $D289, 0),
  ""
)</f>
        <v/>
      </c>
      <c r="G289" s="12" t="str">
        <f>IF(OR($E289="",$E289=0),"",
  IFERROR(
    ROUNDDOWN(
      (
        ($F289*$D289*(1 + INDEX('1'!$F:$F, MATCH($C289, '1'!$B:$B, 0))/100))
        - $E289
      )
      /
      (1 + INDEX('1'!$F:$F, MATCH($C289, '1'!$B:$B, 0))/100),
      0
    ),
  "")
)</f>
        <v/>
      </c>
    </row>
    <row r="290" spans="1:7" s="13" customFormat="1" ht="20" x14ac:dyDescent="0.25">
      <c r="A290" s="11" t="str">
        <f>IF(OR($E289="",$E289=0),"",$A$2+INT((ROW()-2)/COUNTIFS('1'!$E$2:$E$99,"&lt;&gt;",'1'!$E$2:$E$99,"&lt;&gt;0")))</f>
        <v/>
      </c>
      <c r="B290" s="11" t="str" cm="1">
        <f t="array" ref="B290">IF(OR($E290="",$E290=0),"",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0" s="11" t="str" cm="1">
        <f t="array" ref="C290">IF(OR($E290="",$E290=0),"",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0" s="12" t="str">
        <f>IF(OR($E290="",$E290=0),"",
  IFERROR(INDEX('1'!$D:$D, MATCH($C290, '1'!$B:$B, 0)),"")
)</f>
        <v/>
      </c>
      <c r="E290" s="12" t="str" cm="1">
        <f t="array" ref="E2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0" s="12" t="str">
        <f>IFERROR(
  ROUNDUP( $E290 / (1 + INDEX('1'!$F:$F, MATCH($C290, '1'!$B:$B, 0)) / 100) / $D290, 0),
  ""
)</f>
        <v/>
      </c>
      <c r="G290" s="12" t="str">
        <f>IF(OR($E290="",$E290=0),"",
  IFERROR(
    ROUNDDOWN(
      (
        ($F290*$D290*(1 + INDEX('1'!$F:$F, MATCH($C290, '1'!$B:$B, 0))/100))
        - $E290
      )
      /
      (1 + INDEX('1'!$F:$F, MATCH($C290, '1'!$B:$B, 0))/100),
      0
    ),
  "")
)</f>
        <v/>
      </c>
    </row>
    <row r="291" spans="1:7" s="13" customFormat="1" ht="20" x14ac:dyDescent="0.25">
      <c r="A291" s="11" t="str">
        <f>IF(OR($E290="",$E290=0),"",$A$2+INT((ROW()-2)/COUNTIFS('1'!$E$2:$E$99,"&lt;&gt;",'1'!$E$2:$E$99,"&lt;&gt;0")))</f>
        <v/>
      </c>
      <c r="B291" s="11" t="str" cm="1">
        <f t="array" ref="B291">IF(OR($E291="",$E291=0),"",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1" s="11" t="str" cm="1">
        <f t="array" ref="C291">IF(OR($E291="",$E291=0),"",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1" s="12" t="str">
        <f>IF(OR($E291="",$E291=0),"",
  IFERROR(INDEX('1'!$D:$D, MATCH($C291, '1'!$B:$B, 0)),"")
)</f>
        <v/>
      </c>
      <c r="E291" s="12" t="str" cm="1">
        <f t="array" ref="E2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1" s="12" t="str">
        <f>IFERROR(
  ROUNDUP( $E291 / (1 + INDEX('1'!$F:$F, MATCH($C291, '1'!$B:$B, 0)) / 100) / $D291, 0),
  ""
)</f>
        <v/>
      </c>
      <c r="G291" s="12" t="str">
        <f>IF(OR($E291="",$E291=0),"",
  IFERROR(
    ROUNDDOWN(
      (
        ($F291*$D291*(1 + INDEX('1'!$F:$F, MATCH($C291, '1'!$B:$B, 0))/100))
        - $E291
      )
      /
      (1 + INDEX('1'!$F:$F, MATCH($C291, '1'!$B:$B, 0))/100),
      0
    ),
  "")
)</f>
        <v/>
      </c>
    </row>
    <row r="292" spans="1:7" s="13" customFormat="1" ht="20" x14ac:dyDescent="0.25">
      <c r="A292" s="11" t="str">
        <f>IF(OR($E291="",$E291=0),"",$A$2+INT((ROW()-2)/COUNTIFS('1'!$E$2:$E$99,"&lt;&gt;",'1'!$E$2:$E$99,"&lt;&gt;0")))</f>
        <v/>
      </c>
      <c r="B292" s="11" t="str" cm="1">
        <f t="array" ref="B292">IF(OR($E292="",$E292=0),"",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2" s="11" t="str" cm="1">
        <f t="array" ref="C292">IF(OR($E292="",$E292=0),"",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2" s="12" t="str">
        <f>IF(OR($E292="",$E292=0),"",
  IFERROR(INDEX('1'!$D:$D, MATCH($C292, '1'!$B:$B, 0)),"")
)</f>
        <v/>
      </c>
      <c r="E292" s="12" t="str" cm="1">
        <f t="array" ref="E2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2" s="12" t="str">
        <f>IFERROR(
  ROUNDUP( $E292 / (1 + INDEX('1'!$F:$F, MATCH($C292, '1'!$B:$B, 0)) / 100) / $D292, 0),
  ""
)</f>
        <v/>
      </c>
      <c r="G292" s="12" t="str">
        <f>IF(OR($E292="",$E292=0),"",
  IFERROR(
    ROUNDDOWN(
      (
        ($F292*$D292*(1 + INDEX('1'!$F:$F, MATCH($C292, '1'!$B:$B, 0))/100))
        - $E292
      )
      /
      (1 + INDEX('1'!$F:$F, MATCH($C292, '1'!$B:$B, 0))/100),
      0
    ),
  "")
)</f>
        <v/>
      </c>
    </row>
    <row r="293" spans="1:7" s="13" customFormat="1" ht="20" x14ac:dyDescent="0.25">
      <c r="A293" s="11" t="str">
        <f>IF(OR($E292="",$E292=0),"",$A$2+INT((ROW()-2)/COUNTIFS('1'!$E$2:$E$99,"&lt;&gt;",'1'!$E$2:$E$99,"&lt;&gt;0")))</f>
        <v/>
      </c>
      <c r="B293" s="11" t="str" cm="1">
        <f t="array" ref="B293">IF(OR($E293="",$E293=0),"",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3" s="11" t="str" cm="1">
        <f t="array" ref="C293">IF(OR($E293="",$E293=0),"",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3" s="12" t="str">
        <f>IF(OR($E293="",$E293=0),"",
  IFERROR(INDEX('1'!$D:$D, MATCH($C293, '1'!$B:$B, 0)),"")
)</f>
        <v/>
      </c>
      <c r="E293" s="12" t="str" cm="1">
        <f t="array" ref="E2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3" s="12" t="str">
        <f>IFERROR(
  ROUNDUP( $E293 / (1 + INDEX('1'!$F:$F, MATCH($C293, '1'!$B:$B, 0)) / 100) / $D293, 0),
  ""
)</f>
        <v/>
      </c>
      <c r="G293" s="12" t="str">
        <f>IF(OR($E293="",$E293=0),"",
  IFERROR(
    ROUNDDOWN(
      (
        ($F293*$D293*(1 + INDEX('1'!$F:$F, MATCH($C293, '1'!$B:$B, 0))/100))
        - $E293
      )
      /
      (1 + INDEX('1'!$F:$F, MATCH($C293, '1'!$B:$B, 0))/100),
      0
    ),
  "")
)</f>
        <v/>
      </c>
    </row>
    <row r="294" spans="1:7" s="13" customFormat="1" ht="20" x14ac:dyDescent="0.25">
      <c r="A294" s="11" t="str">
        <f>IF(OR($E293="",$E293=0),"",$A$2+INT((ROW()-2)/COUNTIFS('1'!$E$2:$E$99,"&lt;&gt;",'1'!$E$2:$E$99,"&lt;&gt;0")))</f>
        <v/>
      </c>
      <c r="B294" s="11" t="str" cm="1">
        <f t="array" ref="B294">IF(OR($E294="",$E294=0),"",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4" s="11" t="str" cm="1">
        <f t="array" ref="C294">IF(OR($E294="",$E294=0),"",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4" s="12" t="str">
        <f>IF(OR($E294="",$E294=0),"",
  IFERROR(INDEX('1'!$D:$D, MATCH($C294, '1'!$B:$B, 0)),"")
)</f>
        <v/>
      </c>
      <c r="E294" s="12" t="str" cm="1">
        <f t="array" ref="E2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4" s="12" t="str">
        <f>IFERROR(
  ROUNDUP( $E294 / (1 + INDEX('1'!$F:$F, MATCH($C294, '1'!$B:$B, 0)) / 100) / $D294, 0),
  ""
)</f>
        <v/>
      </c>
      <c r="G294" s="12" t="str">
        <f>IF(OR($E294="",$E294=0),"",
  IFERROR(
    ROUNDDOWN(
      (
        ($F294*$D294*(1 + INDEX('1'!$F:$F, MATCH($C294, '1'!$B:$B, 0))/100))
        - $E294
      )
      /
      (1 + INDEX('1'!$F:$F, MATCH($C294, '1'!$B:$B, 0))/100),
      0
    ),
  "")
)</f>
        <v/>
      </c>
    </row>
    <row r="295" spans="1:7" s="13" customFormat="1" ht="20" x14ac:dyDescent="0.25">
      <c r="A295" s="11" t="str">
        <f>IF(OR($E294="",$E294=0),"",$A$2+INT((ROW()-2)/COUNTIFS('1'!$E$2:$E$99,"&lt;&gt;",'1'!$E$2:$E$99,"&lt;&gt;0")))</f>
        <v/>
      </c>
      <c r="B295" s="11" t="str" cm="1">
        <f t="array" ref="B295">IF(OR($E295="",$E295=0),"",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5" s="11" t="str" cm="1">
        <f t="array" ref="C295">IF(OR($E295="",$E295=0),"",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5" s="12" t="str">
        <f>IF(OR($E295="",$E295=0),"",
  IFERROR(INDEX('1'!$D:$D, MATCH($C295, '1'!$B:$B, 0)),"")
)</f>
        <v/>
      </c>
      <c r="E295" s="12" t="str" cm="1">
        <f t="array" ref="E2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5" s="12" t="str">
        <f>IFERROR(
  ROUNDUP( $E295 / (1 + INDEX('1'!$F:$F, MATCH($C295, '1'!$B:$B, 0)) / 100) / $D295, 0),
  ""
)</f>
        <v/>
      </c>
      <c r="G295" s="12" t="str">
        <f>IF(OR($E295="",$E295=0),"",
  IFERROR(
    ROUNDDOWN(
      (
        ($F295*$D295*(1 + INDEX('1'!$F:$F, MATCH($C295, '1'!$B:$B, 0))/100))
        - $E295
      )
      /
      (1 + INDEX('1'!$F:$F, MATCH($C295, '1'!$B:$B, 0))/100),
      0
    ),
  "")
)</f>
        <v/>
      </c>
    </row>
    <row r="296" spans="1:7" s="13" customFormat="1" ht="20" x14ac:dyDescent="0.25">
      <c r="A296" s="11" t="str">
        <f>IF(OR($E295="",$E295=0),"",$A$2+INT((ROW()-2)/COUNTIFS('1'!$E$2:$E$99,"&lt;&gt;",'1'!$E$2:$E$99,"&lt;&gt;0")))</f>
        <v/>
      </c>
      <c r="B296" s="11" t="str" cm="1">
        <f t="array" ref="B296">IF(OR($E296="",$E296=0),"",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6" s="11" t="str" cm="1">
        <f t="array" ref="C296">IF(OR($E296="",$E296=0),"",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6" s="12" t="str">
        <f>IF(OR($E296="",$E296=0),"",
  IFERROR(INDEX('1'!$D:$D, MATCH($C296, '1'!$B:$B, 0)),"")
)</f>
        <v/>
      </c>
      <c r="E296" s="12" t="str" cm="1">
        <f t="array" ref="E2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6" s="12" t="str">
        <f>IFERROR(
  ROUNDUP( $E296 / (1 + INDEX('1'!$F:$F, MATCH($C296, '1'!$B:$B, 0)) / 100) / $D296, 0),
  ""
)</f>
        <v/>
      </c>
      <c r="G296" s="12" t="str">
        <f>IF(OR($E296="",$E296=0),"",
  IFERROR(
    ROUNDDOWN(
      (
        ($F296*$D296*(1 + INDEX('1'!$F:$F, MATCH($C296, '1'!$B:$B, 0))/100))
        - $E296
      )
      /
      (1 + INDEX('1'!$F:$F, MATCH($C296, '1'!$B:$B, 0))/100),
      0
    ),
  "")
)</f>
        <v/>
      </c>
    </row>
    <row r="297" spans="1:7" s="13" customFormat="1" ht="20" x14ac:dyDescent="0.25">
      <c r="A297" s="11" t="str">
        <f>IF(OR($E296="",$E296=0),"",$A$2+INT((ROW()-2)/COUNTIFS('1'!$E$2:$E$99,"&lt;&gt;",'1'!$E$2:$E$99,"&lt;&gt;0")))</f>
        <v/>
      </c>
      <c r="B297" s="11" t="str" cm="1">
        <f t="array" ref="B297">IF(OR($E297="",$E297=0),"",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7" s="11" t="str" cm="1">
        <f t="array" ref="C297">IF(OR($E297="",$E297=0),"",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7" s="12" t="str">
        <f>IF(OR($E297="",$E297=0),"",
  IFERROR(INDEX('1'!$D:$D, MATCH($C297, '1'!$B:$B, 0)),"")
)</f>
        <v/>
      </c>
      <c r="E297" s="12" t="str" cm="1">
        <f t="array" ref="E2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7" s="12" t="str">
        <f>IFERROR(
  ROUNDUP( $E297 / (1 + INDEX('1'!$F:$F, MATCH($C297, '1'!$B:$B, 0)) / 100) / $D297, 0),
  ""
)</f>
        <v/>
      </c>
      <c r="G297" s="12" t="str">
        <f>IF(OR($E297="",$E297=0),"",
  IFERROR(
    ROUNDDOWN(
      (
        ($F297*$D297*(1 + INDEX('1'!$F:$F, MATCH($C297, '1'!$B:$B, 0))/100))
        - $E297
      )
      /
      (1 + INDEX('1'!$F:$F, MATCH($C297, '1'!$B:$B, 0))/100),
      0
    ),
  "")
)</f>
        <v/>
      </c>
    </row>
    <row r="298" spans="1:7" s="13" customFormat="1" ht="20" x14ac:dyDescent="0.25">
      <c r="A298" s="11" t="str">
        <f>IF(OR($E297="",$E297=0),"",$A$2+INT((ROW()-2)/COUNTIFS('1'!$E$2:$E$99,"&lt;&gt;",'1'!$E$2:$E$99,"&lt;&gt;0")))</f>
        <v/>
      </c>
      <c r="B298" s="11" t="str" cm="1">
        <f t="array" ref="B298">IF(OR($E298="",$E298=0),"",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8" s="11" t="str" cm="1">
        <f t="array" ref="C298">IF(OR($E298="",$E298=0),"",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8" s="12" t="str">
        <f>IF(OR($E298="",$E298=0),"",
  IFERROR(INDEX('1'!$D:$D, MATCH($C298, '1'!$B:$B, 0)),"")
)</f>
        <v/>
      </c>
      <c r="E298" s="12" t="str" cm="1">
        <f t="array" ref="E2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8" s="12" t="str">
        <f>IFERROR(
  ROUNDUP( $E298 / (1 + INDEX('1'!$F:$F, MATCH($C298, '1'!$B:$B, 0)) / 100) / $D298, 0),
  ""
)</f>
        <v/>
      </c>
      <c r="G298" s="12" t="str">
        <f>IF(OR($E298="",$E298=0),"",
  IFERROR(
    ROUNDDOWN(
      (
        ($F298*$D298*(1 + INDEX('1'!$F:$F, MATCH($C298, '1'!$B:$B, 0))/100))
        - $E298
      )
      /
      (1 + INDEX('1'!$F:$F, MATCH($C298, '1'!$B:$B, 0))/100),
      0
    ),
  "")
)</f>
        <v/>
      </c>
    </row>
    <row r="299" spans="1:7" s="13" customFormat="1" ht="20" x14ac:dyDescent="0.25">
      <c r="A299" s="11" t="str">
        <f>IF(OR($E298="",$E298=0),"",$A$2+INT((ROW()-2)/COUNTIFS('1'!$E$2:$E$99,"&lt;&gt;",'1'!$E$2:$E$99,"&lt;&gt;0")))</f>
        <v/>
      </c>
      <c r="B299" s="11" t="str" cm="1">
        <f t="array" ref="B299">IF(OR($E299="",$E299=0),"",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299" s="11" t="str" cm="1">
        <f t="array" ref="C299">IF(OR($E299="",$E299=0),"",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299" s="12" t="str">
        <f>IF(OR($E299="",$E299=0),"",
  IFERROR(INDEX('1'!$D:$D, MATCH($C299, '1'!$B:$B, 0)),"")
)</f>
        <v/>
      </c>
      <c r="E299" s="12" t="str" cm="1">
        <f t="array" ref="E2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299" s="12" t="str">
        <f>IFERROR(
  ROUNDUP( $E299 / (1 + INDEX('1'!$F:$F, MATCH($C299, '1'!$B:$B, 0)) / 100) / $D299, 0),
  ""
)</f>
        <v/>
      </c>
      <c r="G299" s="12" t="str">
        <f>IF(OR($E299="",$E299=0),"",
  IFERROR(
    ROUNDDOWN(
      (
        ($F299*$D299*(1 + INDEX('1'!$F:$F, MATCH($C299, '1'!$B:$B, 0))/100))
        - $E299
      )
      /
      (1 + INDEX('1'!$F:$F, MATCH($C299, '1'!$B:$B, 0))/100),
      0
    ),
  "")
)</f>
        <v/>
      </c>
    </row>
    <row r="300" spans="1:7" s="13" customFormat="1" ht="20" x14ac:dyDescent="0.25">
      <c r="A300" s="11" t="str">
        <f>IF(OR($E299="",$E299=0),"",$A$2+INT((ROW()-2)/COUNTIFS('1'!$E$2:$E$99,"&lt;&gt;",'1'!$E$2:$E$99,"&lt;&gt;0")))</f>
        <v/>
      </c>
      <c r="B300" s="11" t="str" cm="1">
        <f t="array" ref="B300">IF(OR($E300="",$E300=0),"",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0" s="11" t="str" cm="1">
        <f t="array" ref="C300">IF(OR($E300="",$E300=0),"",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0" s="12" t="str">
        <f>IF(OR($E300="",$E300=0),"",
  IFERROR(INDEX('1'!$D:$D, MATCH($C300, '1'!$B:$B, 0)),"")
)</f>
        <v/>
      </c>
      <c r="E300" s="12" t="str" cm="1">
        <f t="array" ref="E3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0" s="12" t="str">
        <f>IFERROR(
  ROUNDUP( $E300 / (1 + INDEX('1'!$F:$F, MATCH($C300, '1'!$B:$B, 0)) / 100) / $D300, 0),
  ""
)</f>
        <v/>
      </c>
      <c r="G300" s="12" t="str">
        <f>IF(OR($E300="",$E300=0),"",
  IFERROR(
    ROUNDDOWN(
      (
        ($F300*$D300*(1 + INDEX('1'!$F:$F, MATCH($C300, '1'!$B:$B, 0))/100))
        - $E300
      )
      /
      (1 + INDEX('1'!$F:$F, MATCH($C300, '1'!$B:$B, 0))/100),
      0
    ),
  "")
)</f>
        <v/>
      </c>
    </row>
    <row r="301" spans="1:7" s="13" customFormat="1" ht="20" x14ac:dyDescent="0.25">
      <c r="A301" s="11" t="str">
        <f>IF(OR($E300="",$E300=0),"",$A$2+INT((ROW()-2)/COUNTIFS('1'!$E$2:$E$99,"&lt;&gt;",'1'!$E$2:$E$99,"&lt;&gt;0")))</f>
        <v/>
      </c>
      <c r="B301" s="11" t="str" cm="1">
        <f t="array" ref="B301">IF(OR($E301="",$E301=0),"",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1" s="11" t="str" cm="1">
        <f t="array" ref="C301">IF(OR($E301="",$E301=0),"",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1" s="12" t="str">
        <f>IF(OR($E301="",$E301=0),"",
  IFERROR(INDEX('1'!$D:$D, MATCH($C301, '1'!$B:$B, 0)),"")
)</f>
        <v/>
      </c>
      <c r="E301" s="12" t="str" cm="1">
        <f t="array" ref="E3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1" s="12" t="str">
        <f>IFERROR(
  ROUNDUP( $E301 / (1 + INDEX('1'!$F:$F, MATCH($C301, '1'!$B:$B, 0)) / 100) / $D301, 0),
  ""
)</f>
        <v/>
      </c>
      <c r="G301" s="12" t="str">
        <f>IF(OR($E301="",$E301=0),"",
  IFERROR(
    ROUNDDOWN(
      (
        ($F301*$D301*(1 + INDEX('1'!$F:$F, MATCH($C301, '1'!$B:$B, 0))/100))
        - $E301
      )
      /
      (1 + INDEX('1'!$F:$F, MATCH($C301, '1'!$B:$B, 0))/100),
      0
    ),
  "")
)</f>
        <v/>
      </c>
    </row>
    <row r="302" spans="1:7" s="13" customFormat="1" ht="20" x14ac:dyDescent="0.25">
      <c r="A302" s="11" t="str">
        <f>IF(OR($E301="",$E301=0),"",$A$2+INT((ROW()-2)/COUNTIFS('1'!$E$2:$E$99,"&lt;&gt;",'1'!$E$2:$E$99,"&lt;&gt;0")))</f>
        <v/>
      </c>
      <c r="B302" s="11" t="str" cm="1">
        <f t="array" ref="B302">IF(OR($E302="",$E302=0),"",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2" s="11" t="str" cm="1">
        <f t="array" ref="C302">IF(OR($E302="",$E302=0),"",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2" s="12" t="str">
        <f>IF(OR($E302="",$E302=0),"",
  IFERROR(INDEX('1'!$D:$D, MATCH($C302, '1'!$B:$B, 0)),"")
)</f>
        <v/>
      </c>
      <c r="E302" s="12" t="str" cm="1">
        <f t="array" ref="E3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2" s="12" t="str">
        <f>IFERROR(
  ROUNDUP( $E302 / (1 + INDEX('1'!$F:$F, MATCH($C302, '1'!$B:$B, 0)) / 100) / $D302, 0),
  ""
)</f>
        <v/>
      </c>
      <c r="G302" s="12" t="str">
        <f>IF(OR($E302="",$E302=0),"",
  IFERROR(
    ROUNDDOWN(
      (
        ($F302*$D302*(1 + INDEX('1'!$F:$F, MATCH($C302, '1'!$B:$B, 0))/100))
        - $E302
      )
      /
      (1 + INDEX('1'!$F:$F, MATCH($C302, '1'!$B:$B, 0))/100),
      0
    ),
  "")
)</f>
        <v/>
      </c>
    </row>
    <row r="303" spans="1:7" s="13" customFormat="1" ht="20" x14ac:dyDescent="0.25">
      <c r="A303" s="11" t="str">
        <f>IF(OR($E302="",$E302=0),"",$A$2+INT((ROW()-2)/COUNTIFS('1'!$E$2:$E$99,"&lt;&gt;",'1'!$E$2:$E$99,"&lt;&gt;0")))</f>
        <v/>
      </c>
      <c r="B303" s="11" t="str" cm="1">
        <f t="array" ref="B303">IF(OR($E303="",$E303=0),"",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3" s="11" t="str" cm="1">
        <f t="array" ref="C303">IF(OR($E303="",$E303=0),"",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3" s="12" t="str">
        <f>IF(OR($E303="",$E303=0),"",
  IFERROR(INDEX('1'!$D:$D, MATCH($C303, '1'!$B:$B, 0)),"")
)</f>
        <v/>
      </c>
      <c r="E303" s="12" t="str" cm="1">
        <f t="array" ref="E3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3" s="12" t="str">
        <f>IFERROR(
  ROUNDUP( $E303 / (1 + INDEX('1'!$F:$F, MATCH($C303, '1'!$B:$B, 0)) / 100) / $D303, 0),
  ""
)</f>
        <v/>
      </c>
      <c r="G303" s="12" t="str">
        <f>IF(OR($E303="",$E303=0),"",
  IFERROR(
    ROUNDDOWN(
      (
        ($F303*$D303*(1 + INDEX('1'!$F:$F, MATCH($C303, '1'!$B:$B, 0))/100))
        - $E303
      )
      /
      (1 + INDEX('1'!$F:$F, MATCH($C303, '1'!$B:$B, 0))/100),
      0
    ),
  "")
)</f>
        <v/>
      </c>
    </row>
    <row r="304" spans="1:7" s="13" customFormat="1" ht="20" x14ac:dyDescent="0.25">
      <c r="A304" s="11" t="str">
        <f>IF(OR($E303="",$E303=0),"",$A$2+INT((ROW()-2)/COUNTIFS('1'!$E$2:$E$99,"&lt;&gt;",'1'!$E$2:$E$99,"&lt;&gt;0")))</f>
        <v/>
      </c>
      <c r="B304" s="11" t="str" cm="1">
        <f t="array" ref="B304">IF(OR($E304="",$E304=0),"",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4" s="11" t="str" cm="1">
        <f t="array" ref="C304">IF(OR($E304="",$E304=0),"",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4" s="12" t="str">
        <f>IF(OR($E304="",$E304=0),"",
  IFERROR(INDEX('1'!$D:$D, MATCH($C304, '1'!$B:$B, 0)),"")
)</f>
        <v/>
      </c>
      <c r="E304" s="12" t="str" cm="1">
        <f t="array" ref="E3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4" s="12" t="str">
        <f>IFERROR(
  ROUNDUP( $E304 / (1 + INDEX('1'!$F:$F, MATCH($C304, '1'!$B:$B, 0)) / 100) / $D304, 0),
  ""
)</f>
        <v/>
      </c>
      <c r="G304" s="12" t="str">
        <f>IF(OR($E304="",$E304=0),"",
  IFERROR(
    ROUNDDOWN(
      (
        ($F304*$D304*(1 + INDEX('1'!$F:$F, MATCH($C304, '1'!$B:$B, 0))/100))
        - $E304
      )
      /
      (1 + INDEX('1'!$F:$F, MATCH($C304, '1'!$B:$B, 0))/100),
      0
    ),
  "")
)</f>
        <v/>
      </c>
    </row>
    <row r="305" spans="1:7" s="13" customFormat="1" ht="20" x14ac:dyDescent="0.25">
      <c r="A305" s="11" t="str">
        <f>IF(OR($E304="",$E304=0),"",$A$2+INT((ROW()-2)/COUNTIFS('1'!$E$2:$E$99,"&lt;&gt;",'1'!$E$2:$E$99,"&lt;&gt;0")))</f>
        <v/>
      </c>
      <c r="B305" s="11" t="str" cm="1">
        <f t="array" ref="B305">IF(OR($E305="",$E305=0),"",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5" s="11" t="str" cm="1">
        <f t="array" ref="C305">IF(OR($E305="",$E305=0),"",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5" s="12" t="str">
        <f>IF(OR($E305="",$E305=0),"",
  IFERROR(INDEX('1'!$D:$D, MATCH($C305, '1'!$B:$B, 0)),"")
)</f>
        <v/>
      </c>
      <c r="E305" s="12" t="str" cm="1">
        <f t="array" ref="E3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5" s="12" t="str">
        <f>IFERROR(
  ROUNDUP( $E305 / (1 + INDEX('1'!$F:$F, MATCH($C305, '1'!$B:$B, 0)) / 100) / $D305, 0),
  ""
)</f>
        <v/>
      </c>
      <c r="G305" s="12" t="str">
        <f>IF(OR($E305="",$E305=0),"",
  IFERROR(
    ROUNDDOWN(
      (
        ($F305*$D305*(1 + INDEX('1'!$F:$F, MATCH($C305, '1'!$B:$B, 0))/100))
        - $E305
      )
      /
      (1 + INDEX('1'!$F:$F, MATCH($C305, '1'!$B:$B, 0))/100),
      0
    ),
  "")
)</f>
        <v/>
      </c>
    </row>
    <row r="306" spans="1:7" s="13" customFormat="1" ht="20" x14ac:dyDescent="0.25">
      <c r="A306" s="11" t="str">
        <f>IF(OR($E305="",$E305=0),"",$A$2+INT((ROW()-2)/COUNTIFS('1'!$E$2:$E$99,"&lt;&gt;",'1'!$E$2:$E$99,"&lt;&gt;0")))</f>
        <v/>
      </c>
      <c r="B306" s="11" t="str" cm="1">
        <f t="array" ref="B306">IF(OR($E306="",$E306=0),"",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6" s="11" t="str" cm="1">
        <f t="array" ref="C306">IF(OR($E306="",$E306=0),"",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6" s="12" t="str">
        <f>IF(OR($E306="",$E306=0),"",
  IFERROR(INDEX('1'!$D:$D, MATCH($C306, '1'!$B:$B, 0)),"")
)</f>
        <v/>
      </c>
      <c r="E306" s="12" t="str" cm="1">
        <f t="array" ref="E3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6" s="12" t="str">
        <f>IFERROR(
  ROUNDUP( $E306 / (1 + INDEX('1'!$F:$F, MATCH($C306, '1'!$B:$B, 0)) / 100) / $D306, 0),
  ""
)</f>
        <v/>
      </c>
      <c r="G306" s="12" t="str">
        <f>IF(OR($E306="",$E306=0),"",
  IFERROR(
    ROUNDDOWN(
      (
        ($F306*$D306*(1 + INDEX('1'!$F:$F, MATCH($C306, '1'!$B:$B, 0))/100))
        - $E306
      )
      /
      (1 + INDEX('1'!$F:$F, MATCH($C306, '1'!$B:$B, 0))/100),
      0
    ),
  "")
)</f>
        <v/>
      </c>
    </row>
    <row r="307" spans="1:7" s="13" customFormat="1" ht="20" x14ac:dyDescent="0.25">
      <c r="A307" s="11" t="str">
        <f>IF(OR($E306="",$E306=0),"",$A$2+INT((ROW()-2)/COUNTIFS('1'!$E$2:$E$99,"&lt;&gt;",'1'!$E$2:$E$99,"&lt;&gt;0")))</f>
        <v/>
      </c>
      <c r="B307" s="11" t="str" cm="1">
        <f t="array" ref="B307">IF(OR($E307="",$E307=0),"",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7" s="11" t="str" cm="1">
        <f t="array" ref="C307">IF(OR($E307="",$E307=0),"",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7" s="12" t="str">
        <f>IF(OR($E307="",$E307=0),"",
  IFERROR(INDEX('1'!$D:$D, MATCH($C307, '1'!$B:$B, 0)),"")
)</f>
        <v/>
      </c>
      <c r="E307" s="12" t="str" cm="1">
        <f t="array" ref="E3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7" s="12" t="str">
        <f>IFERROR(
  ROUNDUP( $E307 / (1 + INDEX('1'!$F:$F, MATCH($C307, '1'!$B:$B, 0)) / 100) / $D307, 0),
  ""
)</f>
        <v/>
      </c>
      <c r="G307" s="12" t="str">
        <f>IF(OR($E307="",$E307=0),"",
  IFERROR(
    ROUNDDOWN(
      (
        ($F307*$D307*(1 + INDEX('1'!$F:$F, MATCH($C307, '1'!$B:$B, 0))/100))
        - $E307
      )
      /
      (1 + INDEX('1'!$F:$F, MATCH($C307, '1'!$B:$B, 0))/100),
      0
    ),
  "")
)</f>
        <v/>
      </c>
    </row>
    <row r="308" spans="1:7" s="13" customFormat="1" ht="20" x14ac:dyDescent="0.25">
      <c r="A308" s="11" t="str">
        <f>IF(OR($E307="",$E307=0),"",$A$2+INT((ROW()-2)/COUNTIFS('1'!$E$2:$E$99,"&lt;&gt;",'1'!$E$2:$E$99,"&lt;&gt;0")))</f>
        <v/>
      </c>
      <c r="B308" s="11" t="str" cm="1">
        <f t="array" ref="B308">IF(OR($E308="",$E308=0),"",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8" s="11" t="str" cm="1">
        <f t="array" ref="C308">IF(OR($E308="",$E308=0),"",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8" s="12" t="str">
        <f>IF(OR($E308="",$E308=0),"",
  IFERROR(INDEX('1'!$D:$D, MATCH($C308, '1'!$B:$B, 0)),"")
)</f>
        <v/>
      </c>
      <c r="E308" s="12" t="str" cm="1">
        <f t="array" ref="E3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8" s="12" t="str">
        <f>IFERROR(
  ROUNDUP( $E308 / (1 + INDEX('1'!$F:$F, MATCH($C308, '1'!$B:$B, 0)) / 100) / $D308, 0),
  ""
)</f>
        <v/>
      </c>
      <c r="G308" s="12" t="str">
        <f>IF(OR($E308="",$E308=0),"",
  IFERROR(
    ROUNDDOWN(
      (
        ($F308*$D308*(1 + INDEX('1'!$F:$F, MATCH($C308, '1'!$B:$B, 0))/100))
        - $E308
      )
      /
      (1 + INDEX('1'!$F:$F, MATCH($C308, '1'!$B:$B, 0))/100),
      0
    ),
  "")
)</f>
        <v/>
      </c>
    </row>
    <row r="309" spans="1:7" s="13" customFormat="1" ht="20" x14ac:dyDescent="0.25">
      <c r="A309" s="11" t="str">
        <f>IF(OR($E308="",$E308=0),"",$A$2+INT((ROW()-2)/COUNTIFS('1'!$E$2:$E$99,"&lt;&gt;",'1'!$E$2:$E$99,"&lt;&gt;0")))</f>
        <v/>
      </c>
      <c r="B309" s="11" t="str" cm="1">
        <f t="array" ref="B309">IF(OR($E309="",$E309=0),"",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09" s="11" t="str" cm="1">
        <f t="array" ref="C309">IF(OR($E309="",$E309=0),"",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09" s="12" t="str">
        <f>IF(OR($E309="",$E309=0),"",
  IFERROR(INDEX('1'!$D:$D, MATCH($C309, '1'!$B:$B, 0)),"")
)</f>
        <v/>
      </c>
      <c r="E309" s="12" t="str" cm="1">
        <f t="array" ref="E3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09" s="12" t="str">
        <f>IFERROR(
  ROUNDUP( $E309 / (1 + INDEX('1'!$F:$F, MATCH($C309, '1'!$B:$B, 0)) / 100) / $D309, 0),
  ""
)</f>
        <v/>
      </c>
      <c r="G309" s="12" t="str">
        <f>IF(OR($E309="",$E309=0),"",
  IFERROR(
    ROUNDDOWN(
      (
        ($F309*$D309*(1 + INDEX('1'!$F:$F, MATCH($C309, '1'!$B:$B, 0))/100))
        - $E309
      )
      /
      (1 + INDEX('1'!$F:$F, MATCH($C309, '1'!$B:$B, 0))/100),
      0
    ),
  "")
)</f>
        <v/>
      </c>
    </row>
    <row r="310" spans="1:7" s="13" customFormat="1" ht="20" x14ac:dyDescent="0.25">
      <c r="A310" s="11" t="str">
        <f>IF(OR($E309="",$E309=0),"",$A$2+INT((ROW()-2)/COUNTIFS('1'!$E$2:$E$99,"&lt;&gt;",'1'!$E$2:$E$99,"&lt;&gt;0")))</f>
        <v/>
      </c>
      <c r="B310" s="11" t="str" cm="1">
        <f t="array" ref="B310">IF(OR($E310="",$E310=0),"",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0" s="11" t="str" cm="1">
        <f t="array" ref="C310">IF(OR($E310="",$E310=0),"",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0" s="12" t="str">
        <f>IF(OR($E310="",$E310=0),"",
  IFERROR(INDEX('1'!$D:$D, MATCH($C310, '1'!$B:$B, 0)),"")
)</f>
        <v/>
      </c>
      <c r="E310" s="12" t="str" cm="1">
        <f t="array" ref="E3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0" s="12" t="str">
        <f>IFERROR(
  ROUNDUP( $E310 / (1 + INDEX('1'!$F:$F, MATCH($C310, '1'!$B:$B, 0)) / 100) / $D310, 0),
  ""
)</f>
        <v/>
      </c>
      <c r="G310" s="12" t="str">
        <f>IF(OR($E310="",$E310=0),"",
  IFERROR(
    ROUNDDOWN(
      (
        ($F310*$D310*(1 + INDEX('1'!$F:$F, MATCH($C310, '1'!$B:$B, 0))/100))
        - $E310
      )
      /
      (1 + INDEX('1'!$F:$F, MATCH($C310, '1'!$B:$B, 0))/100),
      0
    ),
  "")
)</f>
        <v/>
      </c>
    </row>
    <row r="311" spans="1:7" s="13" customFormat="1" ht="20" x14ac:dyDescent="0.25">
      <c r="A311" s="11" t="str">
        <f>IF(OR($E310="",$E310=0),"",$A$2+INT((ROW()-2)/COUNTIFS('1'!$E$2:$E$99,"&lt;&gt;",'1'!$E$2:$E$99,"&lt;&gt;0")))</f>
        <v/>
      </c>
      <c r="B311" s="11" t="str" cm="1">
        <f t="array" ref="B311">IF(OR($E311="",$E311=0),"",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1" s="11" t="str" cm="1">
        <f t="array" ref="C311">IF(OR($E311="",$E311=0),"",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1" s="12" t="str">
        <f>IF(OR($E311="",$E311=0),"",
  IFERROR(INDEX('1'!$D:$D, MATCH($C311, '1'!$B:$B, 0)),"")
)</f>
        <v/>
      </c>
      <c r="E311" s="12" t="str" cm="1">
        <f t="array" ref="E3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1" s="12" t="str">
        <f>IFERROR(
  ROUNDUP( $E311 / (1 + INDEX('1'!$F:$F, MATCH($C311, '1'!$B:$B, 0)) / 100) / $D311, 0),
  ""
)</f>
        <v/>
      </c>
      <c r="G311" s="12" t="str">
        <f>IF(OR($E311="",$E311=0),"",
  IFERROR(
    ROUNDDOWN(
      (
        ($F311*$D311*(1 + INDEX('1'!$F:$F, MATCH($C311, '1'!$B:$B, 0))/100))
        - $E311
      )
      /
      (1 + INDEX('1'!$F:$F, MATCH($C311, '1'!$B:$B, 0))/100),
      0
    ),
  "")
)</f>
        <v/>
      </c>
    </row>
    <row r="312" spans="1:7" s="13" customFormat="1" ht="20" x14ac:dyDescent="0.25">
      <c r="A312" s="11" t="str">
        <f>IF(OR($E311="",$E311=0),"",$A$2+INT((ROW()-2)/COUNTIFS('1'!$E$2:$E$99,"&lt;&gt;",'1'!$E$2:$E$99,"&lt;&gt;0")))</f>
        <v/>
      </c>
      <c r="B312" s="11" t="str" cm="1">
        <f t="array" ref="B312">IF(OR($E312="",$E312=0),"",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2" s="11" t="str" cm="1">
        <f t="array" ref="C312">IF(OR($E312="",$E312=0),"",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2" s="12" t="str">
        <f>IF(OR($E312="",$E312=0),"",
  IFERROR(INDEX('1'!$D:$D, MATCH($C312, '1'!$B:$B, 0)),"")
)</f>
        <v/>
      </c>
      <c r="E312" s="12" t="str" cm="1">
        <f t="array" ref="E3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2" s="12" t="str">
        <f>IFERROR(
  ROUNDUP( $E312 / (1 + INDEX('1'!$F:$F, MATCH($C312, '1'!$B:$B, 0)) / 100) / $D312, 0),
  ""
)</f>
        <v/>
      </c>
      <c r="G312" s="12" t="str">
        <f>IF(OR($E312="",$E312=0),"",
  IFERROR(
    ROUNDDOWN(
      (
        ($F312*$D312*(1 + INDEX('1'!$F:$F, MATCH($C312, '1'!$B:$B, 0))/100))
        - $E312
      )
      /
      (1 + INDEX('1'!$F:$F, MATCH($C312, '1'!$B:$B, 0))/100),
      0
    ),
  "")
)</f>
        <v/>
      </c>
    </row>
    <row r="313" spans="1:7" s="13" customFormat="1" ht="20" x14ac:dyDescent="0.25">
      <c r="A313" s="11" t="str">
        <f>IF(OR($E312="",$E312=0),"",$A$2+INT((ROW()-2)/COUNTIFS('1'!$E$2:$E$99,"&lt;&gt;",'1'!$E$2:$E$99,"&lt;&gt;0")))</f>
        <v/>
      </c>
      <c r="B313" s="11" t="str" cm="1">
        <f t="array" ref="B313">IF(OR($E313="",$E313=0),"",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3" s="11" t="str" cm="1">
        <f t="array" ref="C313">IF(OR($E313="",$E313=0),"",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3" s="12" t="str">
        <f>IF(OR($E313="",$E313=0),"",
  IFERROR(INDEX('1'!$D:$D, MATCH($C313, '1'!$B:$B, 0)),"")
)</f>
        <v/>
      </c>
      <c r="E313" s="12" t="str" cm="1">
        <f t="array" ref="E3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3" s="12" t="str">
        <f>IFERROR(
  ROUNDUP( $E313 / (1 + INDEX('1'!$F:$F, MATCH($C313, '1'!$B:$B, 0)) / 100) / $D313, 0),
  ""
)</f>
        <v/>
      </c>
      <c r="G313" s="12" t="str">
        <f>IF(OR($E313="",$E313=0),"",
  IFERROR(
    ROUNDDOWN(
      (
        ($F313*$D313*(1 + INDEX('1'!$F:$F, MATCH($C313, '1'!$B:$B, 0))/100))
        - $E313
      )
      /
      (1 + INDEX('1'!$F:$F, MATCH($C313, '1'!$B:$B, 0))/100),
      0
    ),
  "")
)</f>
        <v/>
      </c>
    </row>
    <row r="314" spans="1:7" s="13" customFormat="1" ht="20" x14ac:dyDescent="0.25">
      <c r="A314" s="11" t="str">
        <f>IF(OR($E313="",$E313=0),"",$A$2+INT((ROW()-2)/COUNTIFS('1'!$E$2:$E$99,"&lt;&gt;",'1'!$E$2:$E$99,"&lt;&gt;0")))</f>
        <v/>
      </c>
      <c r="B314" s="11" t="str" cm="1">
        <f t="array" ref="B314">IF(OR($E314="",$E314=0),"",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4" s="11" t="str" cm="1">
        <f t="array" ref="C314">IF(OR($E314="",$E314=0),"",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4" s="12" t="str">
        <f>IF(OR($E314="",$E314=0),"",
  IFERROR(INDEX('1'!$D:$D, MATCH($C314, '1'!$B:$B, 0)),"")
)</f>
        <v/>
      </c>
      <c r="E314" s="12" t="str" cm="1">
        <f t="array" ref="E3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4" s="12" t="str">
        <f>IFERROR(
  ROUNDUP( $E314 / (1 + INDEX('1'!$F:$F, MATCH($C314, '1'!$B:$B, 0)) / 100) / $D314, 0),
  ""
)</f>
        <v/>
      </c>
      <c r="G314" s="12" t="str">
        <f>IF(OR($E314="",$E314=0),"",
  IFERROR(
    ROUNDDOWN(
      (
        ($F314*$D314*(1 + INDEX('1'!$F:$F, MATCH($C314, '1'!$B:$B, 0))/100))
        - $E314
      )
      /
      (1 + INDEX('1'!$F:$F, MATCH($C314, '1'!$B:$B, 0))/100),
      0
    ),
  "")
)</f>
        <v/>
      </c>
    </row>
    <row r="315" spans="1:7" s="13" customFormat="1" ht="20" x14ac:dyDescent="0.25">
      <c r="A315" s="11" t="str">
        <f>IF(OR($E314="",$E314=0),"",$A$2+INT((ROW()-2)/COUNTIFS('1'!$E$2:$E$99,"&lt;&gt;",'1'!$E$2:$E$99,"&lt;&gt;0")))</f>
        <v/>
      </c>
      <c r="B315" s="11" t="str" cm="1">
        <f t="array" ref="B315">IF(OR($E315="",$E315=0),"",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5" s="11" t="str" cm="1">
        <f t="array" ref="C315">IF(OR($E315="",$E315=0),"",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5" s="12" t="str">
        <f>IF(OR($E315="",$E315=0),"",
  IFERROR(INDEX('1'!$D:$D, MATCH($C315, '1'!$B:$B, 0)),"")
)</f>
        <v/>
      </c>
      <c r="E315" s="12" t="str" cm="1">
        <f t="array" ref="E3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5" s="12" t="str">
        <f>IFERROR(
  ROUNDUP( $E315 / (1 + INDEX('1'!$F:$F, MATCH($C315, '1'!$B:$B, 0)) / 100) / $D315, 0),
  ""
)</f>
        <v/>
      </c>
      <c r="G315" s="12" t="str">
        <f>IF(OR($E315="",$E315=0),"",
  IFERROR(
    ROUNDDOWN(
      (
        ($F315*$D315*(1 + INDEX('1'!$F:$F, MATCH($C315, '1'!$B:$B, 0))/100))
        - $E315
      )
      /
      (1 + INDEX('1'!$F:$F, MATCH($C315, '1'!$B:$B, 0))/100),
      0
    ),
  "")
)</f>
        <v/>
      </c>
    </row>
    <row r="316" spans="1:7" s="13" customFormat="1" ht="20" x14ac:dyDescent="0.25">
      <c r="A316" s="11" t="str">
        <f>IF(OR($E315="",$E315=0),"",$A$2+INT((ROW()-2)/COUNTIFS('1'!$E$2:$E$99,"&lt;&gt;",'1'!$E$2:$E$99,"&lt;&gt;0")))</f>
        <v/>
      </c>
      <c r="B316" s="11" t="str" cm="1">
        <f t="array" ref="B316">IF(OR($E316="",$E316=0),"",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6" s="11" t="str" cm="1">
        <f t="array" ref="C316">IF(OR($E316="",$E316=0),"",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6" s="12" t="str">
        <f>IF(OR($E316="",$E316=0),"",
  IFERROR(INDEX('1'!$D:$D, MATCH($C316, '1'!$B:$B, 0)),"")
)</f>
        <v/>
      </c>
      <c r="E316" s="12" t="str" cm="1">
        <f t="array" ref="E3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6" s="12" t="str">
        <f>IFERROR(
  ROUNDUP( $E316 / (1 + INDEX('1'!$F:$F, MATCH($C316, '1'!$B:$B, 0)) / 100) / $D316, 0),
  ""
)</f>
        <v/>
      </c>
      <c r="G316" s="12" t="str">
        <f>IF(OR($E316="",$E316=0),"",
  IFERROR(
    ROUNDDOWN(
      (
        ($F316*$D316*(1 + INDEX('1'!$F:$F, MATCH($C316, '1'!$B:$B, 0))/100))
        - $E316
      )
      /
      (1 + INDEX('1'!$F:$F, MATCH($C316, '1'!$B:$B, 0))/100),
      0
    ),
  "")
)</f>
        <v/>
      </c>
    </row>
    <row r="317" spans="1:7" s="13" customFormat="1" ht="20" x14ac:dyDescent="0.25">
      <c r="A317" s="11" t="str">
        <f>IF(OR($E316="",$E316=0),"",$A$2+INT((ROW()-2)/COUNTIFS('1'!$E$2:$E$99,"&lt;&gt;",'1'!$E$2:$E$99,"&lt;&gt;0")))</f>
        <v/>
      </c>
      <c r="B317" s="11" t="str" cm="1">
        <f t="array" ref="B317">IF(OR($E317="",$E317=0),"",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7" s="11" t="str" cm="1">
        <f t="array" ref="C317">IF(OR($E317="",$E317=0),"",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7" s="12" t="str">
        <f>IF(OR($E317="",$E317=0),"",
  IFERROR(INDEX('1'!$D:$D, MATCH($C317, '1'!$B:$B, 0)),"")
)</f>
        <v/>
      </c>
      <c r="E317" s="12" t="str" cm="1">
        <f t="array" ref="E3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7" s="12" t="str">
        <f>IFERROR(
  ROUNDUP( $E317 / (1 + INDEX('1'!$F:$F, MATCH($C317, '1'!$B:$B, 0)) / 100) / $D317, 0),
  ""
)</f>
        <v/>
      </c>
      <c r="G317" s="12" t="str">
        <f>IF(OR($E317="",$E317=0),"",
  IFERROR(
    ROUNDDOWN(
      (
        ($F317*$D317*(1 + INDEX('1'!$F:$F, MATCH($C317, '1'!$B:$B, 0))/100))
        - $E317
      )
      /
      (1 + INDEX('1'!$F:$F, MATCH($C317, '1'!$B:$B, 0))/100),
      0
    ),
  "")
)</f>
        <v/>
      </c>
    </row>
    <row r="318" spans="1:7" s="13" customFormat="1" ht="20" x14ac:dyDescent="0.25">
      <c r="A318" s="11" t="str">
        <f>IF(OR($E317="",$E317=0),"",$A$2+INT((ROW()-2)/COUNTIFS('1'!$E$2:$E$99,"&lt;&gt;",'1'!$E$2:$E$99,"&lt;&gt;0")))</f>
        <v/>
      </c>
      <c r="B318" s="11" t="str" cm="1">
        <f t="array" ref="B318">IF(OR($E318="",$E318=0),"",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8" s="11" t="str" cm="1">
        <f t="array" ref="C318">IF(OR($E318="",$E318=0),"",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8" s="12" t="str">
        <f>IF(OR($E318="",$E318=0),"",
  IFERROR(INDEX('1'!$D:$D, MATCH($C318, '1'!$B:$B, 0)),"")
)</f>
        <v/>
      </c>
      <c r="E318" s="12" t="str" cm="1">
        <f t="array" ref="E3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8" s="12" t="str">
        <f>IFERROR(
  ROUNDUP( $E318 / (1 + INDEX('1'!$F:$F, MATCH($C318, '1'!$B:$B, 0)) / 100) / $D318, 0),
  ""
)</f>
        <v/>
      </c>
      <c r="G318" s="12" t="str">
        <f>IF(OR($E318="",$E318=0),"",
  IFERROR(
    ROUNDDOWN(
      (
        ($F318*$D318*(1 + INDEX('1'!$F:$F, MATCH($C318, '1'!$B:$B, 0))/100))
        - $E318
      )
      /
      (1 + INDEX('1'!$F:$F, MATCH($C318, '1'!$B:$B, 0))/100),
      0
    ),
  "")
)</f>
        <v/>
      </c>
    </row>
    <row r="319" spans="1:7" s="13" customFormat="1" ht="20" x14ac:dyDescent="0.25">
      <c r="A319" s="11" t="str">
        <f>IF(OR($E318="",$E318=0),"",$A$2+INT((ROW()-2)/COUNTIFS('1'!$E$2:$E$99,"&lt;&gt;",'1'!$E$2:$E$99,"&lt;&gt;0")))</f>
        <v/>
      </c>
      <c r="B319" s="11" t="str" cm="1">
        <f t="array" ref="B319">IF(OR($E319="",$E319=0),"",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19" s="11" t="str" cm="1">
        <f t="array" ref="C319">IF(OR($E319="",$E319=0),"",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19" s="12" t="str">
        <f>IF(OR($E319="",$E319=0),"",
  IFERROR(INDEX('1'!$D:$D, MATCH($C319, '1'!$B:$B, 0)),"")
)</f>
        <v/>
      </c>
      <c r="E319" s="12" t="str" cm="1">
        <f t="array" ref="E3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19" s="12" t="str">
        <f>IFERROR(
  ROUNDUP( $E319 / (1 + INDEX('1'!$F:$F, MATCH($C319, '1'!$B:$B, 0)) / 100) / $D319, 0),
  ""
)</f>
        <v/>
      </c>
      <c r="G319" s="12" t="str">
        <f>IF(OR($E319="",$E319=0),"",
  IFERROR(
    ROUNDDOWN(
      (
        ($F319*$D319*(1 + INDEX('1'!$F:$F, MATCH($C319, '1'!$B:$B, 0))/100))
        - $E319
      )
      /
      (1 + INDEX('1'!$F:$F, MATCH($C319, '1'!$B:$B, 0))/100),
      0
    ),
  "")
)</f>
        <v/>
      </c>
    </row>
    <row r="320" spans="1:7" s="13" customFormat="1" ht="20" x14ac:dyDescent="0.25">
      <c r="A320" s="11" t="str">
        <f>IF(OR($E319="",$E319=0),"",$A$2+INT((ROW()-2)/COUNTIFS('1'!$E$2:$E$99,"&lt;&gt;",'1'!$E$2:$E$99,"&lt;&gt;0")))</f>
        <v/>
      </c>
      <c r="B320" s="11" t="str" cm="1">
        <f t="array" ref="B320">IF(OR($E320="",$E320=0),"",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0" s="11" t="str" cm="1">
        <f t="array" ref="C320">IF(OR($E320="",$E320=0),"",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0" s="12" t="str">
        <f>IF(OR($E320="",$E320=0),"",
  IFERROR(INDEX('1'!$D:$D, MATCH($C320, '1'!$B:$B, 0)),"")
)</f>
        <v/>
      </c>
      <c r="E320" s="12" t="str" cm="1">
        <f t="array" ref="E3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0" s="12" t="str">
        <f>IFERROR(
  ROUNDUP( $E320 / (1 + INDEX('1'!$F:$F, MATCH($C320, '1'!$B:$B, 0)) / 100) / $D320, 0),
  ""
)</f>
        <v/>
      </c>
      <c r="G320" s="12" t="str">
        <f>IF(OR($E320="",$E320=0),"",
  IFERROR(
    ROUNDDOWN(
      (
        ($F320*$D320*(1 + INDEX('1'!$F:$F, MATCH($C320, '1'!$B:$B, 0))/100))
        - $E320
      )
      /
      (1 + INDEX('1'!$F:$F, MATCH($C320, '1'!$B:$B, 0))/100),
      0
    ),
  "")
)</f>
        <v/>
      </c>
    </row>
    <row r="321" spans="1:7" s="13" customFormat="1" ht="20" x14ac:dyDescent="0.25">
      <c r="A321" s="11" t="str">
        <f>IF(OR($E320="",$E320=0),"",$A$2+INT((ROW()-2)/COUNTIFS('1'!$E$2:$E$99,"&lt;&gt;",'1'!$E$2:$E$99,"&lt;&gt;0")))</f>
        <v/>
      </c>
      <c r="B321" s="11" t="str" cm="1">
        <f t="array" ref="B321">IF(OR($E321="",$E321=0),"",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1" s="11" t="str" cm="1">
        <f t="array" ref="C321">IF(OR($E321="",$E321=0),"",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1" s="12" t="str">
        <f>IF(OR($E321="",$E321=0),"",
  IFERROR(INDEX('1'!$D:$D, MATCH($C321, '1'!$B:$B, 0)),"")
)</f>
        <v/>
      </c>
      <c r="E321" s="12" t="str" cm="1">
        <f t="array" ref="E3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1" s="12" t="str">
        <f>IFERROR(
  ROUNDUP( $E321 / (1 + INDEX('1'!$F:$F, MATCH($C321, '1'!$B:$B, 0)) / 100) / $D321, 0),
  ""
)</f>
        <v/>
      </c>
      <c r="G321" s="12" t="str">
        <f>IF(OR($E321="",$E321=0),"",
  IFERROR(
    ROUNDDOWN(
      (
        ($F321*$D321*(1 + INDEX('1'!$F:$F, MATCH($C321, '1'!$B:$B, 0))/100))
        - $E321
      )
      /
      (1 + INDEX('1'!$F:$F, MATCH($C321, '1'!$B:$B, 0))/100),
      0
    ),
  "")
)</f>
        <v/>
      </c>
    </row>
    <row r="322" spans="1:7" s="13" customFormat="1" ht="20" x14ac:dyDescent="0.25">
      <c r="A322" s="11" t="str">
        <f>IF(OR($E321="",$E321=0),"",$A$2+INT((ROW()-2)/COUNTIFS('1'!$E$2:$E$99,"&lt;&gt;",'1'!$E$2:$E$99,"&lt;&gt;0")))</f>
        <v/>
      </c>
      <c r="B322" s="11" t="str" cm="1">
        <f t="array" ref="B322">IF(OR($E322="",$E322=0),"",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2" s="11" t="str" cm="1">
        <f t="array" ref="C322">IF(OR($E322="",$E322=0),"",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2" s="12" t="str">
        <f>IF(OR($E322="",$E322=0),"",
  IFERROR(INDEX('1'!$D:$D, MATCH($C322, '1'!$B:$B, 0)),"")
)</f>
        <v/>
      </c>
      <c r="E322" s="12" t="str" cm="1">
        <f t="array" ref="E3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2" s="12" t="str">
        <f>IFERROR(
  ROUNDUP( $E322 / (1 + INDEX('1'!$F:$F, MATCH($C322, '1'!$B:$B, 0)) / 100) / $D322, 0),
  ""
)</f>
        <v/>
      </c>
      <c r="G322" s="12" t="str">
        <f>IF(OR($E322="",$E322=0),"",
  IFERROR(
    ROUNDDOWN(
      (
        ($F322*$D322*(1 + INDEX('1'!$F:$F, MATCH($C322, '1'!$B:$B, 0))/100))
        - $E322
      )
      /
      (1 + INDEX('1'!$F:$F, MATCH($C322, '1'!$B:$B, 0))/100),
      0
    ),
  "")
)</f>
        <v/>
      </c>
    </row>
    <row r="323" spans="1:7" s="13" customFormat="1" ht="20" x14ac:dyDescent="0.25">
      <c r="A323" s="11" t="str">
        <f>IF(OR($E322="",$E322=0),"",$A$2+INT((ROW()-2)/COUNTIFS('1'!$E$2:$E$99,"&lt;&gt;",'1'!$E$2:$E$99,"&lt;&gt;0")))</f>
        <v/>
      </c>
      <c r="B323" s="11" t="str" cm="1">
        <f t="array" ref="B323">IF(OR($E323="",$E323=0),"",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3" s="11" t="str" cm="1">
        <f t="array" ref="C323">IF(OR($E323="",$E323=0),"",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3" s="12" t="str">
        <f>IF(OR($E323="",$E323=0),"",
  IFERROR(INDEX('1'!$D:$D, MATCH($C323, '1'!$B:$B, 0)),"")
)</f>
        <v/>
      </c>
      <c r="E323" s="12" t="str" cm="1">
        <f t="array" ref="E3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3" s="12" t="str">
        <f>IFERROR(
  ROUNDUP( $E323 / (1 + INDEX('1'!$F:$F, MATCH($C323, '1'!$B:$B, 0)) / 100) / $D323, 0),
  ""
)</f>
        <v/>
      </c>
      <c r="G323" s="12" t="str">
        <f>IF(OR($E323="",$E323=0),"",
  IFERROR(
    ROUNDDOWN(
      (
        ($F323*$D323*(1 + INDEX('1'!$F:$F, MATCH($C323, '1'!$B:$B, 0))/100))
        - $E323
      )
      /
      (1 + INDEX('1'!$F:$F, MATCH($C323, '1'!$B:$B, 0))/100),
      0
    ),
  "")
)</f>
        <v/>
      </c>
    </row>
    <row r="324" spans="1:7" s="13" customFormat="1" ht="20" x14ac:dyDescent="0.25">
      <c r="A324" s="11" t="str">
        <f>IF(OR($E323="",$E323=0),"",$A$2+INT((ROW()-2)/COUNTIFS('1'!$E$2:$E$99,"&lt;&gt;",'1'!$E$2:$E$99,"&lt;&gt;0")))</f>
        <v/>
      </c>
      <c r="B324" s="11" t="str" cm="1">
        <f t="array" ref="B324">IF(OR($E324="",$E324=0),"",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4" s="11" t="str" cm="1">
        <f t="array" ref="C324">IF(OR($E324="",$E324=0),"",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4" s="12" t="str">
        <f>IF(OR($E324="",$E324=0),"",
  IFERROR(INDEX('1'!$D:$D, MATCH($C324, '1'!$B:$B, 0)),"")
)</f>
        <v/>
      </c>
      <c r="E324" s="12" t="str" cm="1">
        <f t="array" ref="E3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4" s="12" t="str">
        <f>IFERROR(
  ROUNDUP( $E324 / (1 + INDEX('1'!$F:$F, MATCH($C324, '1'!$B:$B, 0)) / 100) / $D324, 0),
  ""
)</f>
        <v/>
      </c>
      <c r="G324" s="12" t="str">
        <f>IF(OR($E324="",$E324=0),"",
  IFERROR(
    ROUNDDOWN(
      (
        ($F324*$D324*(1 + INDEX('1'!$F:$F, MATCH($C324, '1'!$B:$B, 0))/100))
        - $E324
      )
      /
      (1 + INDEX('1'!$F:$F, MATCH($C324, '1'!$B:$B, 0))/100),
      0
    ),
  "")
)</f>
        <v/>
      </c>
    </row>
    <row r="325" spans="1:7" s="13" customFormat="1" ht="20" x14ac:dyDescent="0.25">
      <c r="A325" s="11" t="str">
        <f>IF(OR($E324="",$E324=0),"",$A$2+INT((ROW()-2)/COUNTIFS('1'!$E$2:$E$99,"&lt;&gt;",'1'!$E$2:$E$99,"&lt;&gt;0")))</f>
        <v/>
      </c>
      <c r="B325" s="11" t="str" cm="1">
        <f t="array" ref="B325">IF(OR($E325="",$E325=0),"",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5" s="11" t="str" cm="1">
        <f t="array" ref="C325">IF(OR($E325="",$E325=0),"",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5" s="12" t="str">
        <f>IF(OR($E325="",$E325=0),"",
  IFERROR(INDEX('1'!$D:$D, MATCH($C325, '1'!$B:$B, 0)),"")
)</f>
        <v/>
      </c>
      <c r="E325" s="12" t="str" cm="1">
        <f t="array" ref="E3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5" s="12" t="str">
        <f>IFERROR(
  ROUNDUP( $E325 / (1 + INDEX('1'!$F:$F, MATCH($C325, '1'!$B:$B, 0)) / 100) / $D325, 0),
  ""
)</f>
        <v/>
      </c>
      <c r="G325" s="12" t="str">
        <f>IF(OR($E325="",$E325=0),"",
  IFERROR(
    ROUNDDOWN(
      (
        ($F325*$D325*(1 + INDEX('1'!$F:$F, MATCH($C325, '1'!$B:$B, 0))/100))
        - $E325
      )
      /
      (1 + INDEX('1'!$F:$F, MATCH($C325, '1'!$B:$B, 0))/100),
      0
    ),
  "")
)</f>
        <v/>
      </c>
    </row>
    <row r="326" spans="1:7" s="13" customFormat="1" ht="20" x14ac:dyDescent="0.25">
      <c r="A326" s="11" t="str">
        <f>IF(OR($E325="",$E325=0),"",$A$2+INT((ROW()-2)/COUNTIFS('1'!$E$2:$E$99,"&lt;&gt;",'1'!$E$2:$E$99,"&lt;&gt;0")))</f>
        <v/>
      </c>
      <c r="B326" s="11" t="str" cm="1">
        <f t="array" ref="B326">IF(OR($E326="",$E326=0),"",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6" s="11" t="str" cm="1">
        <f t="array" ref="C326">IF(OR($E326="",$E326=0),"",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6" s="12" t="str">
        <f>IF(OR($E326="",$E326=0),"",
  IFERROR(INDEX('1'!$D:$D, MATCH($C326, '1'!$B:$B, 0)),"")
)</f>
        <v/>
      </c>
      <c r="E326" s="12" t="str" cm="1">
        <f t="array" ref="E3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6" s="12" t="str">
        <f>IFERROR(
  ROUNDUP( $E326 / (1 + INDEX('1'!$F:$F, MATCH($C326, '1'!$B:$B, 0)) / 100) / $D326, 0),
  ""
)</f>
        <v/>
      </c>
      <c r="G326" s="12" t="str">
        <f>IF(OR($E326="",$E326=0),"",
  IFERROR(
    ROUNDDOWN(
      (
        ($F326*$D326*(1 + INDEX('1'!$F:$F, MATCH($C326, '1'!$B:$B, 0))/100))
        - $E326
      )
      /
      (1 + INDEX('1'!$F:$F, MATCH($C326, '1'!$B:$B, 0))/100),
      0
    ),
  "")
)</f>
        <v/>
      </c>
    </row>
    <row r="327" spans="1:7" s="13" customFormat="1" ht="20" x14ac:dyDescent="0.25">
      <c r="A327" s="11" t="str">
        <f>IF(OR($E326="",$E326=0),"",$A$2+INT((ROW()-2)/COUNTIFS('1'!$E$2:$E$99,"&lt;&gt;",'1'!$E$2:$E$99,"&lt;&gt;0")))</f>
        <v/>
      </c>
      <c r="B327" s="11" t="str" cm="1">
        <f t="array" ref="B327">IF(OR($E327="",$E327=0),"",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7" s="11" t="str" cm="1">
        <f t="array" ref="C327">IF(OR($E327="",$E327=0),"",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7" s="12" t="str">
        <f>IF(OR($E327="",$E327=0),"",
  IFERROR(INDEX('1'!$D:$D, MATCH($C327, '1'!$B:$B, 0)),"")
)</f>
        <v/>
      </c>
      <c r="E327" s="12" t="str" cm="1">
        <f t="array" ref="E3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7" s="12" t="str">
        <f>IFERROR(
  ROUNDUP( $E327 / (1 + INDEX('1'!$F:$F, MATCH($C327, '1'!$B:$B, 0)) / 100) / $D327, 0),
  ""
)</f>
        <v/>
      </c>
      <c r="G327" s="12" t="str">
        <f>IF(OR($E327="",$E327=0),"",
  IFERROR(
    ROUNDDOWN(
      (
        ($F327*$D327*(1 + INDEX('1'!$F:$F, MATCH($C327, '1'!$B:$B, 0))/100))
        - $E327
      )
      /
      (1 + INDEX('1'!$F:$F, MATCH($C327, '1'!$B:$B, 0))/100),
      0
    ),
  "")
)</f>
        <v/>
      </c>
    </row>
    <row r="328" spans="1:7" s="13" customFormat="1" ht="20" x14ac:dyDescent="0.25">
      <c r="A328" s="11" t="str">
        <f>IF(OR($E327="",$E327=0),"",$A$2+INT((ROW()-2)/COUNTIFS('1'!$E$2:$E$99,"&lt;&gt;",'1'!$E$2:$E$99,"&lt;&gt;0")))</f>
        <v/>
      </c>
      <c r="B328" s="11" t="str" cm="1">
        <f t="array" ref="B328">IF(OR($E328="",$E328=0),"",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8" s="11" t="str" cm="1">
        <f t="array" ref="C328">IF(OR($E328="",$E328=0),"",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8" s="12" t="str">
        <f>IF(OR($E328="",$E328=0),"",
  IFERROR(INDEX('1'!$D:$D, MATCH($C328, '1'!$B:$B, 0)),"")
)</f>
        <v/>
      </c>
      <c r="E328" s="12" t="str" cm="1">
        <f t="array" ref="E3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8" s="12" t="str">
        <f>IFERROR(
  ROUNDUP( $E328 / (1 + INDEX('1'!$F:$F, MATCH($C328, '1'!$B:$B, 0)) / 100) / $D328, 0),
  ""
)</f>
        <v/>
      </c>
      <c r="G328" s="12" t="str">
        <f>IF(OR($E328="",$E328=0),"",
  IFERROR(
    ROUNDDOWN(
      (
        ($F328*$D328*(1 + INDEX('1'!$F:$F, MATCH($C328, '1'!$B:$B, 0))/100))
        - $E328
      )
      /
      (1 + INDEX('1'!$F:$F, MATCH($C328, '1'!$B:$B, 0))/100),
      0
    ),
  "")
)</f>
        <v/>
      </c>
    </row>
    <row r="329" spans="1:7" s="13" customFormat="1" ht="20" x14ac:dyDescent="0.25">
      <c r="A329" s="11" t="str">
        <f>IF(OR($E328="",$E328=0),"",$A$2+INT((ROW()-2)/COUNTIFS('1'!$E$2:$E$99,"&lt;&gt;",'1'!$E$2:$E$99,"&lt;&gt;0")))</f>
        <v/>
      </c>
      <c r="B329" s="11" t="str" cm="1">
        <f t="array" ref="B329">IF(OR($E329="",$E329=0),"",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29" s="11" t="str" cm="1">
        <f t="array" ref="C329">IF(OR($E329="",$E329=0),"",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29" s="12" t="str">
        <f>IF(OR($E329="",$E329=0),"",
  IFERROR(INDEX('1'!$D:$D, MATCH($C329, '1'!$B:$B, 0)),"")
)</f>
        <v/>
      </c>
      <c r="E329" s="12" t="str" cm="1">
        <f t="array" ref="E3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29" s="12" t="str">
        <f>IFERROR(
  ROUNDUP( $E329 / (1 + INDEX('1'!$F:$F, MATCH($C329, '1'!$B:$B, 0)) / 100) / $D329, 0),
  ""
)</f>
        <v/>
      </c>
      <c r="G329" s="12" t="str">
        <f>IF(OR($E329="",$E329=0),"",
  IFERROR(
    ROUNDDOWN(
      (
        ($F329*$D329*(1 + INDEX('1'!$F:$F, MATCH($C329, '1'!$B:$B, 0))/100))
        - $E329
      )
      /
      (1 + INDEX('1'!$F:$F, MATCH($C329, '1'!$B:$B, 0))/100),
      0
    ),
  "")
)</f>
        <v/>
      </c>
    </row>
    <row r="330" spans="1:7" s="13" customFormat="1" ht="20" x14ac:dyDescent="0.25">
      <c r="A330" s="11" t="str">
        <f>IF(OR($E329="",$E329=0),"",$A$2+INT((ROW()-2)/COUNTIFS('1'!$E$2:$E$99,"&lt;&gt;",'1'!$E$2:$E$99,"&lt;&gt;0")))</f>
        <v/>
      </c>
      <c r="B330" s="11" t="str" cm="1">
        <f t="array" ref="B330">IF(OR($E330="",$E330=0),"",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0" s="11" t="str" cm="1">
        <f t="array" ref="C330">IF(OR($E330="",$E330=0),"",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0" s="12" t="str">
        <f>IF(OR($E330="",$E330=0),"",
  IFERROR(INDEX('1'!$D:$D, MATCH($C330, '1'!$B:$B, 0)),"")
)</f>
        <v/>
      </c>
      <c r="E330" s="12" t="str" cm="1">
        <f t="array" ref="E3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0" s="12" t="str">
        <f>IFERROR(
  ROUNDUP( $E330 / (1 + INDEX('1'!$F:$F, MATCH($C330, '1'!$B:$B, 0)) / 100) / $D330, 0),
  ""
)</f>
        <v/>
      </c>
      <c r="G330" s="12" t="str">
        <f>IF(OR($E330="",$E330=0),"",
  IFERROR(
    ROUNDDOWN(
      (
        ($F330*$D330*(1 + INDEX('1'!$F:$F, MATCH($C330, '1'!$B:$B, 0))/100))
        - $E330
      )
      /
      (1 + INDEX('1'!$F:$F, MATCH($C330, '1'!$B:$B, 0))/100),
      0
    ),
  "")
)</f>
        <v/>
      </c>
    </row>
    <row r="331" spans="1:7" s="13" customFormat="1" ht="20" x14ac:dyDescent="0.25">
      <c r="A331" s="11" t="str">
        <f>IF(OR($E330="",$E330=0),"",$A$2+INT((ROW()-2)/COUNTIFS('1'!$E$2:$E$99,"&lt;&gt;",'1'!$E$2:$E$99,"&lt;&gt;0")))</f>
        <v/>
      </c>
      <c r="B331" s="11" t="str" cm="1">
        <f t="array" ref="B331">IF(OR($E331="",$E331=0),"",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1" s="11" t="str" cm="1">
        <f t="array" ref="C331">IF(OR($E331="",$E331=0),"",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1" s="12" t="str">
        <f>IF(OR($E331="",$E331=0),"",
  IFERROR(INDEX('1'!$D:$D, MATCH($C331, '1'!$B:$B, 0)),"")
)</f>
        <v/>
      </c>
      <c r="E331" s="12" t="str" cm="1">
        <f t="array" ref="E3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1" s="12" t="str">
        <f>IFERROR(
  ROUNDUP( $E331 / (1 + INDEX('1'!$F:$F, MATCH($C331, '1'!$B:$B, 0)) / 100) / $D331, 0),
  ""
)</f>
        <v/>
      </c>
      <c r="G331" s="12" t="str">
        <f>IF(OR($E331="",$E331=0),"",
  IFERROR(
    ROUNDDOWN(
      (
        ($F331*$D331*(1 + INDEX('1'!$F:$F, MATCH($C331, '1'!$B:$B, 0))/100))
        - $E331
      )
      /
      (1 + INDEX('1'!$F:$F, MATCH($C331, '1'!$B:$B, 0))/100),
      0
    ),
  "")
)</f>
        <v/>
      </c>
    </row>
    <row r="332" spans="1:7" s="13" customFormat="1" ht="20" x14ac:dyDescent="0.25">
      <c r="A332" s="11" t="str">
        <f>IF(OR($E331="",$E331=0),"",$A$2+INT((ROW()-2)/COUNTIFS('1'!$E$2:$E$99,"&lt;&gt;",'1'!$E$2:$E$99,"&lt;&gt;0")))</f>
        <v/>
      </c>
      <c r="B332" s="11" t="str" cm="1">
        <f t="array" ref="B332">IF(OR($E332="",$E332=0),"",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2" s="11" t="str" cm="1">
        <f t="array" ref="C332">IF(OR($E332="",$E332=0),"",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2" s="12" t="str">
        <f>IF(OR($E332="",$E332=0),"",
  IFERROR(INDEX('1'!$D:$D, MATCH($C332, '1'!$B:$B, 0)),"")
)</f>
        <v/>
      </c>
      <c r="E332" s="12" t="str" cm="1">
        <f t="array" ref="E3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2" s="12" t="str">
        <f>IFERROR(
  ROUNDUP( $E332 / (1 + INDEX('1'!$F:$F, MATCH($C332, '1'!$B:$B, 0)) / 100) / $D332, 0),
  ""
)</f>
        <v/>
      </c>
      <c r="G332" s="12" t="str">
        <f>IF(OR($E332="",$E332=0),"",
  IFERROR(
    ROUNDDOWN(
      (
        ($F332*$D332*(1 + INDEX('1'!$F:$F, MATCH($C332, '1'!$B:$B, 0))/100))
        - $E332
      )
      /
      (1 + INDEX('1'!$F:$F, MATCH($C332, '1'!$B:$B, 0))/100),
      0
    ),
  "")
)</f>
        <v/>
      </c>
    </row>
    <row r="333" spans="1:7" s="13" customFormat="1" ht="20" x14ac:dyDescent="0.25">
      <c r="A333" s="11" t="str">
        <f>IF(OR($E332="",$E332=0),"",$A$2+INT((ROW()-2)/COUNTIFS('1'!$E$2:$E$99,"&lt;&gt;",'1'!$E$2:$E$99,"&lt;&gt;0")))</f>
        <v/>
      </c>
      <c r="B333" s="11" t="str" cm="1">
        <f t="array" ref="B333">IF(OR($E333="",$E333=0),"",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3" s="11" t="str" cm="1">
        <f t="array" ref="C333">IF(OR($E333="",$E333=0),"",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3" s="12" t="str">
        <f>IF(OR($E333="",$E333=0),"",
  IFERROR(INDEX('1'!$D:$D, MATCH($C333, '1'!$B:$B, 0)),"")
)</f>
        <v/>
      </c>
      <c r="E333" s="12" t="str" cm="1">
        <f t="array" ref="E3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3" s="12" t="str">
        <f>IFERROR(
  ROUNDUP( $E333 / (1 + INDEX('1'!$F:$F, MATCH($C333, '1'!$B:$B, 0)) / 100) / $D333, 0),
  ""
)</f>
        <v/>
      </c>
      <c r="G333" s="12" t="str">
        <f>IF(OR($E333="",$E333=0),"",
  IFERROR(
    ROUNDDOWN(
      (
        ($F333*$D333*(1 + INDEX('1'!$F:$F, MATCH($C333, '1'!$B:$B, 0))/100))
        - $E333
      )
      /
      (1 + INDEX('1'!$F:$F, MATCH($C333, '1'!$B:$B, 0))/100),
      0
    ),
  "")
)</f>
        <v/>
      </c>
    </row>
    <row r="334" spans="1:7" s="13" customFormat="1" ht="20" x14ac:dyDescent="0.25">
      <c r="A334" s="11" t="str">
        <f>IF(OR($E333="",$E333=0),"",$A$2+INT((ROW()-2)/COUNTIFS('1'!$E$2:$E$99,"&lt;&gt;",'1'!$E$2:$E$99,"&lt;&gt;0")))</f>
        <v/>
      </c>
      <c r="B334" s="11" t="str" cm="1">
        <f t="array" ref="B334">IF(OR($E334="",$E334=0),"",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4" s="11" t="str" cm="1">
        <f t="array" ref="C334">IF(OR($E334="",$E334=0),"",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4" s="12" t="str">
        <f>IF(OR($E334="",$E334=0),"",
  IFERROR(INDEX('1'!$D:$D, MATCH($C334, '1'!$B:$B, 0)),"")
)</f>
        <v/>
      </c>
      <c r="E334" s="12" t="str" cm="1">
        <f t="array" ref="E3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4" s="12" t="str">
        <f>IFERROR(
  ROUNDUP( $E334 / (1 + INDEX('1'!$F:$F, MATCH($C334, '1'!$B:$B, 0)) / 100) / $D334, 0),
  ""
)</f>
        <v/>
      </c>
      <c r="G334" s="12" t="str">
        <f>IF(OR($E334="",$E334=0),"",
  IFERROR(
    ROUNDDOWN(
      (
        ($F334*$D334*(1 + INDEX('1'!$F:$F, MATCH($C334, '1'!$B:$B, 0))/100))
        - $E334
      )
      /
      (1 + INDEX('1'!$F:$F, MATCH($C334, '1'!$B:$B, 0))/100),
      0
    ),
  "")
)</f>
        <v/>
      </c>
    </row>
    <row r="335" spans="1:7" s="13" customFormat="1" ht="20" x14ac:dyDescent="0.25">
      <c r="A335" s="11" t="str">
        <f>IF(OR($E334="",$E334=0),"",$A$2+INT((ROW()-2)/COUNTIFS('1'!$E$2:$E$99,"&lt;&gt;",'1'!$E$2:$E$99,"&lt;&gt;0")))</f>
        <v/>
      </c>
      <c r="B335" s="11" t="str" cm="1">
        <f t="array" ref="B335">IF(OR($E335="",$E335=0),"",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5" s="11" t="str" cm="1">
        <f t="array" ref="C335">IF(OR($E335="",$E335=0),"",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5" s="12" t="str">
        <f>IF(OR($E335="",$E335=0),"",
  IFERROR(INDEX('1'!$D:$D, MATCH($C335, '1'!$B:$B, 0)),"")
)</f>
        <v/>
      </c>
      <c r="E335" s="12" t="str" cm="1">
        <f t="array" ref="E3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5" s="12" t="str">
        <f>IFERROR(
  ROUNDUP( $E335 / (1 + INDEX('1'!$F:$F, MATCH($C335, '1'!$B:$B, 0)) / 100) / $D335, 0),
  ""
)</f>
        <v/>
      </c>
      <c r="G335" s="12" t="str">
        <f>IF(OR($E335="",$E335=0),"",
  IFERROR(
    ROUNDDOWN(
      (
        ($F335*$D335*(1 + INDEX('1'!$F:$F, MATCH($C335, '1'!$B:$B, 0))/100))
        - $E335
      )
      /
      (1 + INDEX('1'!$F:$F, MATCH($C335, '1'!$B:$B, 0))/100),
      0
    ),
  "")
)</f>
        <v/>
      </c>
    </row>
    <row r="336" spans="1:7" s="13" customFormat="1" ht="20" x14ac:dyDescent="0.25">
      <c r="A336" s="11" t="str">
        <f>IF(OR($E335="",$E335=0),"",$A$2+INT((ROW()-2)/COUNTIFS('1'!$E$2:$E$99,"&lt;&gt;",'1'!$E$2:$E$99,"&lt;&gt;0")))</f>
        <v/>
      </c>
      <c r="B336" s="11" t="str" cm="1">
        <f t="array" ref="B336">IF(OR($E336="",$E336=0),"",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6" s="11" t="str" cm="1">
        <f t="array" ref="C336">IF(OR($E336="",$E336=0),"",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6" s="12" t="str">
        <f>IF(OR($E336="",$E336=0),"",
  IFERROR(INDEX('1'!$D:$D, MATCH($C336, '1'!$B:$B, 0)),"")
)</f>
        <v/>
      </c>
      <c r="E336" s="12" t="str" cm="1">
        <f t="array" ref="E3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6" s="12" t="str">
        <f>IFERROR(
  ROUNDUP( $E336 / (1 + INDEX('1'!$F:$F, MATCH($C336, '1'!$B:$B, 0)) / 100) / $D336, 0),
  ""
)</f>
        <v/>
      </c>
      <c r="G336" s="12" t="str">
        <f>IF(OR($E336="",$E336=0),"",
  IFERROR(
    ROUNDDOWN(
      (
        ($F336*$D336*(1 + INDEX('1'!$F:$F, MATCH($C336, '1'!$B:$B, 0))/100))
        - $E336
      )
      /
      (1 + INDEX('1'!$F:$F, MATCH($C336, '1'!$B:$B, 0))/100),
      0
    ),
  "")
)</f>
        <v/>
      </c>
    </row>
    <row r="337" spans="1:7" s="13" customFormat="1" ht="20" x14ac:dyDescent="0.25">
      <c r="A337" s="11" t="str">
        <f>IF(OR($E336="",$E336=0),"",$A$2+INT((ROW()-2)/COUNTIFS('1'!$E$2:$E$99,"&lt;&gt;",'1'!$E$2:$E$99,"&lt;&gt;0")))</f>
        <v/>
      </c>
      <c r="B337" s="11" t="str" cm="1">
        <f t="array" ref="B337">IF(OR($E337="",$E337=0),"",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7" s="11" t="str" cm="1">
        <f t="array" ref="C337">IF(OR($E337="",$E337=0),"",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7" s="12" t="str">
        <f>IF(OR($E337="",$E337=0),"",
  IFERROR(INDEX('1'!$D:$D, MATCH($C337, '1'!$B:$B, 0)),"")
)</f>
        <v/>
      </c>
      <c r="E337" s="12" t="str" cm="1">
        <f t="array" ref="E3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7" s="12" t="str">
        <f>IFERROR(
  ROUNDUP( $E337 / (1 + INDEX('1'!$F:$F, MATCH($C337, '1'!$B:$B, 0)) / 100) / $D337, 0),
  ""
)</f>
        <v/>
      </c>
      <c r="G337" s="12" t="str">
        <f>IF(OR($E337="",$E337=0),"",
  IFERROR(
    ROUNDDOWN(
      (
        ($F337*$D337*(1 + INDEX('1'!$F:$F, MATCH($C337, '1'!$B:$B, 0))/100))
        - $E337
      )
      /
      (1 + INDEX('1'!$F:$F, MATCH($C337, '1'!$B:$B, 0))/100),
      0
    ),
  "")
)</f>
        <v/>
      </c>
    </row>
    <row r="338" spans="1:7" s="13" customFormat="1" ht="20" x14ac:dyDescent="0.25">
      <c r="A338" s="11" t="str">
        <f>IF(OR($E337="",$E337=0),"",$A$2+INT((ROW()-2)/COUNTIFS('1'!$E$2:$E$99,"&lt;&gt;",'1'!$E$2:$E$99,"&lt;&gt;0")))</f>
        <v/>
      </c>
      <c r="B338" s="11" t="str" cm="1">
        <f t="array" ref="B338">IF(OR($E338="",$E338=0),"",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8" s="11" t="str" cm="1">
        <f t="array" ref="C338">IF(OR($E338="",$E338=0),"",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8" s="12" t="str">
        <f>IF(OR($E338="",$E338=0),"",
  IFERROR(INDEX('1'!$D:$D, MATCH($C338, '1'!$B:$B, 0)),"")
)</f>
        <v/>
      </c>
      <c r="E338" s="12" t="str" cm="1">
        <f t="array" ref="E3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8" s="12" t="str">
        <f>IFERROR(
  ROUNDUP( $E338 / (1 + INDEX('1'!$F:$F, MATCH($C338, '1'!$B:$B, 0)) / 100) / $D338, 0),
  ""
)</f>
        <v/>
      </c>
      <c r="G338" s="12" t="str">
        <f>IF(OR($E338="",$E338=0),"",
  IFERROR(
    ROUNDDOWN(
      (
        ($F338*$D338*(1 + INDEX('1'!$F:$F, MATCH($C338, '1'!$B:$B, 0))/100))
        - $E338
      )
      /
      (1 + INDEX('1'!$F:$F, MATCH($C338, '1'!$B:$B, 0))/100),
      0
    ),
  "")
)</f>
        <v/>
      </c>
    </row>
    <row r="339" spans="1:7" s="13" customFormat="1" ht="20" x14ac:dyDescent="0.25">
      <c r="A339" s="11" t="str">
        <f>IF(OR($E338="",$E338=0),"",$A$2+INT((ROW()-2)/COUNTIFS('1'!$E$2:$E$99,"&lt;&gt;",'1'!$E$2:$E$99,"&lt;&gt;0")))</f>
        <v/>
      </c>
      <c r="B339" s="11" t="str" cm="1">
        <f t="array" ref="B339">IF(OR($E339="",$E339=0),"",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39" s="11" t="str" cm="1">
        <f t="array" ref="C339">IF(OR($E339="",$E339=0),"",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39" s="12" t="str">
        <f>IF(OR($E339="",$E339=0),"",
  IFERROR(INDEX('1'!$D:$D, MATCH($C339, '1'!$B:$B, 0)),"")
)</f>
        <v/>
      </c>
      <c r="E339" s="12" t="str" cm="1">
        <f t="array" ref="E3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39" s="12" t="str">
        <f>IFERROR(
  ROUNDUP( $E339 / (1 + INDEX('1'!$F:$F, MATCH($C339, '1'!$B:$B, 0)) / 100) / $D339, 0),
  ""
)</f>
        <v/>
      </c>
      <c r="G339" s="12" t="str">
        <f>IF(OR($E339="",$E339=0),"",
  IFERROR(
    ROUNDDOWN(
      (
        ($F339*$D339*(1 + INDEX('1'!$F:$F, MATCH($C339, '1'!$B:$B, 0))/100))
        - $E339
      )
      /
      (1 + INDEX('1'!$F:$F, MATCH($C339, '1'!$B:$B, 0))/100),
      0
    ),
  "")
)</f>
        <v/>
      </c>
    </row>
    <row r="340" spans="1:7" s="13" customFormat="1" ht="20" x14ac:dyDescent="0.25">
      <c r="A340" s="11" t="str">
        <f>IF(OR($E339="",$E339=0),"",$A$2+INT((ROW()-2)/COUNTIFS('1'!$E$2:$E$99,"&lt;&gt;",'1'!$E$2:$E$99,"&lt;&gt;0")))</f>
        <v/>
      </c>
      <c r="B340" s="11" t="str" cm="1">
        <f t="array" ref="B340">IF(OR($E340="",$E340=0),"",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0" s="11" t="str" cm="1">
        <f t="array" ref="C340">IF(OR($E340="",$E340=0),"",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0" s="12" t="str">
        <f>IF(OR($E340="",$E340=0),"",
  IFERROR(INDEX('1'!$D:$D, MATCH($C340, '1'!$B:$B, 0)),"")
)</f>
        <v/>
      </c>
      <c r="E340" s="12" t="str" cm="1">
        <f t="array" ref="E3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0" s="12" t="str">
        <f>IFERROR(
  ROUNDUP( $E340 / (1 + INDEX('1'!$F:$F, MATCH($C340, '1'!$B:$B, 0)) / 100) / $D340, 0),
  ""
)</f>
        <v/>
      </c>
      <c r="G340" s="12" t="str">
        <f>IF(OR($E340="",$E340=0),"",
  IFERROR(
    ROUNDDOWN(
      (
        ($F340*$D340*(1 + INDEX('1'!$F:$F, MATCH($C340, '1'!$B:$B, 0))/100))
        - $E340
      )
      /
      (1 + INDEX('1'!$F:$F, MATCH($C340, '1'!$B:$B, 0))/100),
      0
    ),
  "")
)</f>
        <v/>
      </c>
    </row>
    <row r="341" spans="1:7" s="13" customFormat="1" ht="20" x14ac:dyDescent="0.25">
      <c r="A341" s="11" t="str">
        <f>IF(OR($E340="",$E340=0),"",$A$2+INT((ROW()-2)/COUNTIFS('1'!$E$2:$E$99,"&lt;&gt;",'1'!$E$2:$E$99,"&lt;&gt;0")))</f>
        <v/>
      </c>
      <c r="B341" s="11" t="str" cm="1">
        <f t="array" ref="B341">IF(OR($E341="",$E341=0),"",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1" s="11" t="str" cm="1">
        <f t="array" ref="C341">IF(OR($E341="",$E341=0),"",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1" s="12" t="str">
        <f>IF(OR($E341="",$E341=0),"",
  IFERROR(INDEX('1'!$D:$D, MATCH($C341, '1'!$B:$B, 0)),"")
)</f>
        <v/>
      </c>
      <c r="E341" s="12" t="str" cm="1">
        <f t="array" ref="E3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1" s="12" t="str">
        <f>IFERROR(
  ROUNDUP( $E341 / (1 + INDEX('1'!$F:$F, MATCH($C341, '1'!$B:$B, 0)) / 100) / $D341, 0),
  ""
)</f>
        <v/>
      </c>
      <c r="G341" s="12" t="str">
        <f>IF(OR($E341="",$E341=0),"",
  IFERROR(
    ROUNDDOWN(
      (
        ($F341*$D341*(1 + INDEX('1'!$F:$F, MATCH($C341, '1'!$B:$B, 0))/100))
        - $E341
      )
      /
      (1 + INDEX('1'!$F:$F, MATCH($C341, '1'!$B:$B, 0))/100),
      0
    ),
  "")
)</f>
        <v/>
      </c>
    </row>
    <row r="342" spans="1:7" s="13" customFormat="1" ht="20" x14ac:dyDescent="0.25">
      <c r="A342" s="11" t="str">
        <f>IF(OR($E341="",$E341=0),"",$A$2+INT((ROW()-2)/COUNTIFS('1'!$E$2:$E$99,"&lt;&gt;",'1'!$E$2:$E$99,"&lt;&gt;0")))</f>
        <v/>
      </c>
      <c r="B342" s="11" t="str" cm="1">
        <f t="array" ref="B342">IF(OR($E342="",$E342=0),"",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2" s="11" t="str" cm="1">
        <f t="array" ref="C342">IF(OR($E342="",$E342=0),"",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2" s="12" t="str">
        <f>IF(OR($E342="",$E342=0),"",
  IFERROR(INDEX('1'!$D:$D, MATCH($C342, '1'!$B:$B, 0)),"")
)</f>
        <v/>
      </c>
      <c r="E342" s="12" t="str" cm="1">
        <f t="array" ref="E3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2" s="12" t="str">
        <f>IFERROR(
  ROUNDUP( $E342 / (1 + INDEX('1'!$F:$F, MATCH($C342, '1'!$B:$B, 0)) / 100) / $D342, 0),
  ""
)</f>
        <v/>
      </c>
      <c r="G342" s="12" t="str">
        <f>IF(OR($E342="",$E342=0),"",
  IFERROR(
    ROUNDDOWN(
      (
        ($F342*$D342*(1 + INDEX('1'!$F:$F, MATCH($C342, '1'!$B:$B, 0))/100))
        - $E342
      )
      /
      (1 + INDEX('1'!$F:$F, MATCH($C342, '1'!$B:$B, 0))/100),
      0
    ),
  "")
)</f>
        <v/>
      </c>
    </row>
    <row r="343" spans="1:7" s="13" customFormat="1" ht="20" x14ac:dyDescent="0.25">
      <c r="A343" s="11" t="str">
        <f>IF(OR($E342="",$E342=0),"",$A$2+INT((ROW()-2)/COUNTIFS('1'!$E$2:$E$99,"&lt;&gt;",'1'!$E$2:$E$99,"&lt;&gt;0")))</f>
        <v/>
      </c>
      <c r="B343" s="11" t="str" cm="1">
        <f t="array" ref="B343">IF(OR($E343="",$E343=0),"",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3" s="11" t="str" cm="1">
        <f t="array" ref="C343">IF(OR($E343="",$E343=0),"",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3" s="12" t="str">
        <f>IF(OR($E343="",$E343=0),"",
  IFERROR(INDEX('1'!$D:$D, MATCH($C343, '1'!$B:$B, 0)),"")
)</f>
        <v/>
      </c>
      <c r="E343" s="12" t="str" cm="1">
        <f t="array" ref="E3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3" s="12" t="str">
        <f>IFERROR(
  ROUNDUP( $E343 / (1 + INDEX('1'!$F:$F, MATCH($C343, '1'!$B:$B, 0)) / 100) / $D343, 0),
  ""
)</f>
        <v/>
      </c>
      <c r="G343" s="12" t="str">
        <f>IF(OR($E343="",$E343=0),"",
  IFERROR(
    ROUNDDOWN(
      (
        ($F343*$D343*(1 + INDEX('1'!$F:$F, MATCH($C343, '1'!$B:$B, 0))/100))
        - $E343
      )
      /
      (1 + INDEX('1'!$F:$F, MATCH($C343, '1'!$B:$B, 0))/100),
      0
    ),
  "")
)</f>
        <v/>
      </c>
    </row>
    <row r="344" spans="1:7" s="13" customFormat="1" ht="20" x14ac:dyDescent="0.25">
      <c r="A344" s="11" t="str">
        <f>IF(OR($E343="",$E343=0),"",$A$2+INT((ROW()-2)/COUNTIFS('1'!$E$2:$E$99,"&lt;&gt;",'1'!$E$2:$E$99,"&lt;&gt;0")))</f>
        <v/>
      </c>
      <c r="B344" s="11" t="str" cm="1">
        <f t="array" ref="B344">IF(OR($E344="",$E344=0),"",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4" s="11" t="str" cm="1">
        <f t="array" ref="C344">IF(OR($E344="",$E344=0),"",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4" s="12" t="str">
        <f>IF(OR($E344="",$E344=0),"",
  IFERROR(INDEX('1'!$D:$D, MATCH($C344, '1'!$B:$B, 0)),"")
)</f>
        <v/>
      </c>
      <c r="E344" s="12" t="str" cm="1">
        <f t="array" ref="E3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4" s="12" t="str">
        <f>IFERROR(
  ROUNDUP( $E344 / (1 + INDEX('1'!$F:$F, MATCH($C344, '1'!$B:$B, 0)) / 100) / $D344, 0),
  ""
)</f>
        <v/>
      </c>
      <c r="G344" s="12" t="str">
        <f>IF(OR($E344="",$E344=0),"",
  IFERROR(
    ROUNDDOWN(
      (
        ($F344*$D344*(1 + INDEX('1'!$F:$F, MATCH($C344, '1'!$B:$B, 0))/100))
        - $E344
      )
      /
      (1 + INDEX('1'!$F:$F, MATCH($C344, '1'!$B:$B, 0))/100),
      0
    ),
  "")
)</f>
        <v/>
      </c>
    </row>
    <row r="345" spans="1:7" s="13" customFormat="1" ht="20" x14ac:dyDescent="0.25">
      <c r="A345" s="11" t="str">
        <f>IF(OR($E344="",$E344=0),"",$A$2+INT((ROW()-2)/COUNTIFS('1'!$E$2:$E$99,"&lt;&gt;",'1'!$E$2:$E$99,"&lt;&gt;0")))</f>
        <v/>
      </c>
      <c r="B345" s="11" t="str" cm="1">
        <f t="array" ref="B345">IF(OR($E345="",$E345=0),"",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5" s="11" t="str" cm="1">
        <f t="array" ref="C345">IF(OR($E345="",$E345=0),"",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5" s="12" t="str">
        <f>IF(OR($E345="",$E345=0),"",
  IFERROR(INDEX('1'!$D:$D, MATCH($C345, '1'!$B:$B, 0)),"")
)</f>
        <v/>
      </c>
      <c r="E345" s="12" t="str" cm="1">
        <f t="array" ref="E3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5" s="12" t="str">
        <f>IFERROR(
  ROUNDUP( $E345 / (1 + INDEX('1'!$F:$F, MATCH($C345, '1'!$B:$B, 0)) / 100) / $D345, 0),
  ""
)</f>
        <v/>
      </c>
      <c r="G345" s="12" t="str">
        <f>IF(OR($E345="",$E345=0),"",
  IFERROR(
    ROUNDDOWN(
      (
        ($F345*$D345*(1 + INDEX('1'!$F:$F, MATCH($C345, '1'!$B:$B, 0))/100))
        - $E345
      )
      /
      (1 + INDEX('1'!$F:$F, MATCH($C345, '1'!$B:$B, 0))/100),
      0
    ),
  "")
)</f>
        <v/>
      </c>
    </row>
    <row r="346" spans="1:7" s="13" customFormat="1" ht="20" x14ac:dyDescent="0.25">
      <c r="A346" s="11" t="str">
        <f>IF(OR($E345="",$E345=0),"",$A$2+INT((ROW()-2)/COUNTIFS('1'!$E$2:$E$99,"&lt;&gt;",'1'!$E$2:$E$99,"&lt;&gt;0")))</f>
        <v/>
      </c>
      <c r="B346" s="11" t="str" cm="1">
        <f t="array" ref="B346">IF(OR($E346="",$E346=0),"",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6" s="11" t="str" cm="1">
        <f t="array" ref="C346">IF(OR($E346="",$E346=0),"",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6" s="12" t="str">
        <f>IF(OR($E346="",$E346=0),"",
  IFERROR(INDEX('1'!$D:$D, MATCH($C346, '1'!$B:$B, 0)),"")
)</f>
        <v/>
      </c>
      <c r="E346" s="12" t="str" cm="1">
        <f t="array" ref="E3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6" s="12" t="str">
        <f>IFERROR(
  ROUNDUP( $E346 / (1 + INDEX('1'!$F:$F, MATCH($C346, '1'!$B:$B, 0)) / 100) / $D346, 0),
  ""
)</f>
        <v/>
      </c>
      <c r="G346" s="12" t="str">
        <f>IF(OR($E346="",$E346=0),"",
  IFERROR(
    ROUNDDOWN(
      (
        ($F346*$D346*(1 + INDEX('1'!$F:$F, MATCH($C346, '1'!$B:$B, 0))/100))
        - $E346
      )
      /
      (1 + INDEX('1'!$F:$F, MATCH($C346, '1'!$B:$B, 0))/100),
      0
    ),
  "")
)</f>
        <v/>
      </c>
    </row>
    <row r="347" spans="1:7" s="13" customFormat="1" ht="20" x14ac:dyDescent="0.25">
      <c r="A347" s="11" t="str">
        <f>IF(OR($E346="",$E346=0),"",$A$2+INT((ROW()-2)/COUNTIFS('1'!$E$2:$E$99,"&lt;&gt;",'1'!$E$2:$E$99,"&lt;&gt;0")))</f>
        <v/>
      </c>
      <c r="B347" s="11" t="str" cm="1">
        <f t="array" ref="B347">IF(OR($E347="",$E347=0),"",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7" s="11" t="str" cm="1">
        <f t="array" ref="C347">IF(OR($E347="",$E347=0),"",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7" s="12" t="str">
        <f>IF(OR($E347="",$E347=0),"",
  IFERROR(INDEX('1'!$D:$D, MATCH($C347, '1'!$B:$B, 0)),"")
)</f>
        <v/>
      </c>
      <c r="E347" s="12" t="str" cm="1">
        <f t="array" ref="E3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7" s="12" t="str">
        <f>IFERROR(
  ROUNDUP( $E347 / (1 + INDEX('1'!$F:$F, MATCH($C347, '1'!$B:$B, 0)) / 100) / $D347, 0),
  ""
)</f>
        <v/>
      </c>
      <c r="G347" s="12" t="str">
        <f>IF(OR($E347="",$E347=0),"",
  IFERROR(
    ROUNDDOWN(
      (
        ($F347*$D347*(1 + INDEX('1'!$F:$F, MATCH($C347, '1'!$B:$B, 0))/100))
        - $E347
      )
      /
      (1 + INDEX('1'!$F:$F, MATCH($C347, '1'!$B:$B, 0))/100),
      0
    ),
  "")
)</f>
        <v/>
      </c>
    </row>
    <row r="348" spans="1:7" s="13" customFormat="1" ht="20" x14ac:dyDescent="0.25">
      <c r="A348" s="11" t="str">
        <f>IF(OR($E347="",$E347=0),"",$A$2+INT((ROW()-2)/COUNTIFS('1'!$E$2:$E$99,"&lt;&gt;",'1'!$E$2:$E$99,"&lt;&gt;0")))</f>
        <v/>
      </c>
      <c r="B348" s="11" t="str" cm="1">
        <f t="array" ref="B348">IF(OR($E348="",$E348=0),"",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8" s="11" t="str" cm="1">
        <f t="array" ref="C348">IF(OR($E348="",$E348=0),"",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8" s="12" t="str">
        <f>IF(OR($E348="",$E348=0),"",
  IFERROR(INDEX('1'!$D:$D, MATCH($C348, '1'!$B:$B, 0)),"")
)</f>
        <v/>
      </c>
      <c r="E348" s="12" t="str" cm="1">
        <f t="array" ref="E3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8" s="12" t="str">
        <f>IFERROR(
  ROUNDUP( $E348 / (1 + INDEX('1'!$F:$F, MATCH($C348, '1'!$B:$B, 0)) / 100) / $D348, 0),
  ""
)</f>
        <v/>
      </c>
      <c r="G348" s="12" t="str">
        <f>IF(OR($E348="",$E348=0),"",
  IFERROR(
    ROUNDDOWN(
      (
        ($F348*$D348*(1 + INDEX('1'!$F:$F, MATCH($C348, '1'!$B:$B, 0))/100))
        - $E348
      )
      /
      (1 + INDEX('1'!$F:$F, MATCH($C348, '1'!$B:$B, 0))/100),
      0
    ),
  "")
)</f>
        <v/>
      </c>
    </row>
    <row r="349" spans="1:7" s="13" customFormat="1" ht="20" x14ac:dyDescent="0.25">
      <c r="A349" s="11" t="str">
        <f>IF(OR($E348="",$E348=0),"",$A$2+INT((ROW()-2)/COUNTIFS('1'!$E$2:$E$99,"&lt;&gt;",'1'!$E$2:$E$99,"&lt;&gt;0")))</f>
        <v/>
      </c>
      <c r="B349" s="11" t="str" cm="1">
        <f t="array" ref="B349">IF(OR($E349="",$E349=0),"",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49" s="11" t="str" cm="1">
        <f t="array" ref="C349">IF(OR($E349="",$E349=0),"",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49" s="12" t="str">
        <f>IF(OR($E349="",$E349=0),"",
  IFERROR(INDEX('1'!$D:$D, MATCH($C349, '1'!$B:$B, 0)),"")
)</f>
        <v/>
      </c>
      <c r="E349" s="12" t="str" cm="1">
        <f t="array" ref="E3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49" s="12" t="str">
        <f>IFERROR(
  ROUNDUP( $E349 / (1 + INDEX('1'!$F:$F, MATCH($C349, '1'!$B:$B, 0)) / 100) / $D349, 0),
  ""
)</f>
        <v/>
      </c>
      <c r="G349" s="12" t="str">
        <f>IF(OR($E349="",$E349=0),"",
  IFERROR(
    ROUNDDOWN(
      (
        ($F349*$D349*(1 + INDEX('1'!$F:$F, MATCH($C349, '1'!$B:$B, 0))/100))
        - $E349
      )
      /
      (1 + INDEX('1'!$F:$F, MATCH($C349, '1'!$B:$B, 0))/100),
      0
    ),
  "")
)</f>
        <v/>
      </c>
    </row>
    <row r="350" spans="1:7" s="13" customFormat="1" ht="20" x14ac:dyDescent="0.25">
      <c r="A350" s="11" t="str">
        <f>IF(OR($E349="",$E349=0),"",$A$2+INT((ROW()-2)/COUNTIFS('1'!$E$2:$E$99,"&lt;&gt;",'1'!$E$2:$E$99,"&lt;&gt;0")))</f>
        <v/>
      </c>
      <c r="B350" s="11" t="str" cm="1">
        <f t="array" ref="B350">IF(OR($E350="",$E350=0),"",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0" s="11" t="str" cm="1">
        <f t="array" ref="C350">IF(OR($E350="",$E350=0),"",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0" s="12" t="str">
        <f>IF(OR($E350="",$E350=0),"",
  IFERROR(INDEX('1'!$D:$D, MATCH($C350, '1'!$B:$B, 0)),"")
)</f>
        <v/>
      </c>
      <c r="E350" s="12" t="str" cm="1">
        <f t="array" ref="E3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0" s="12" t="str">
        <f>IFERROR(
  ROUNDUP( $E350 / (1 + INDEX('1'!$F:$F, MATCH($C350, '1'!$B:$B, 0)) / 100) / $D350, 0),
  ""
)</f>
        <v/>
      </c>
      <c r="G350" s="12" t="str">
        <f>IF(OR($E350="",$E350=0),"",
  IFERROR(
    ROUNDDOWN(
      (
        ($F350*$D350*(1 + INDEX('1'!$F:$F, MATCH($C350, '1'!$B:$B, 0))/100))
        - $E350
      )
      /
      (1 + INDEX('1'!$F:$F, MATCH($C350, '1'!$B:$B, 0))/100),
      0
    ),
  "")
)</f>
        <v/>
      </c>
    </row>
    <row r="351" spans="1:7" s="13" customFormat="1" ht="20" x14ac:dyDescent="0.25">
      <c r="A351" s="11" t="str">
        <f>IF(OR($E350="",$E350=0),"",$A$2+INT((ROW()-2)/COUNTIFS('1'!$E$2:$E$99,"&lt;&gt;",'1'!$E$2:$E$99,"&lt;&gt;0")))</f>
        <v/>
      </c>
      <c r="B351" s="11" t="str" cm="1">
        <f t="array" ref="B351">IF(OR($E351="",$E351=0),"",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1" s="11" t="str" cm="1">
        <f t="array" ref="C351">IF(OR($E351="",$E351=0),"",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1" s="12" t="str">
        <f>IF(OR($E351="",$E351=0),"",
  IFERROR(INDEX('1'!$D:$D, MATCH($C351, '1'!$B:$B, 0)),"")
)</f>
        <v/>
      </c>
      <c r="E351" s="12" t="str" cm="1">
        <f t="array" ref="E3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1" s="12" t="str">
        <f>IFERROR(
  ROUNDUP( $E351 / (1 + INDEX('1'!$F:$F, MATCH($C351, '1'!$B:$B, 0)) / 100) / $D351, 0),
  ""
)</f>
        <v/>
      </c>
      <c r="G351" s="12" t="str">
        <f>IF(OR($E351="",$E351=0),"",
  IFERROR(
    ROUNDDOWN(
      (
        ($F351*$D351*(1 + INDEX('1'!$F:$F, MATCH($C351, '1'!$B:$B, 0))/100))
        - $E351
      )
      /
      (1 + INDEX('1'!$F:$F, MATCH($C351, '1'!$B:$B, 0))/100),
      0
    ),
  "")
)</f>
        <v/>
      </c>
    </row>
    <row r="352" spans="1:7" s="13" customFormat="1" ht="20" x14ac:dyDescent="0.25">
      <c r="A352" s="11" t="str">
        <f>IF(OR($E351="",$E351=0),"",$A$2+INT((ROW()-2)/COUNTIFS('1'!$E$2:$E$99,"&lt;&gt;",'1'!$E$2:$E$99,"&lt;&gt;0")))</f>
        <v/>
      </c>
      <c r="B352" s="11" t="str" cm="1">
        <f t="array" ref="B352">IF(OR($E352="",$E352=0),"",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2" s="11" t="str" cm="1">
        <f t="array" ref="C352">IF(OR($E352="",$E352=0),"",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2" s="12" t="str">
        <f>IF(OR($E352="",$E352=0),"",
  IFERROR(INDEX('1'!$D:$D, MATCH($C352, '1'!$B:$B, 0)),"")
)</f>
        <v/>
      </c>
      <c r="E352" s="12" t="str" cm="1">
        <f t="array" ref="E3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2" s="12" t="str">
        <f>IFERROR(
  ROUNDUP( $E352 / (1 + INDEX('1'!$F:$F, MATCH($C352, '1'!$B:$B, 0)) / 100) / $D352, 0),
  ""
)</f>
        <v/>
      </c>
      <c r="G352" s="12" t="str">
        <f>IF(OR($E352="",$E352=0),"",
  IFERROR(
    ROUNDDOWN(
      (
        ($F352*$D352*(1 + INDEX('1'!$F:$F, MATCH($C352, '1'!$B:$B, 0))/100))
        - $E352
      )
      /
      (1 + INDEX('1'!$F:$F, MATCH($C352, '1'!$B:$B, 0))/100),
      0
    ),
  "")
)</f>
        <v/>
      </c>
    </row>
    <row r="353" spans="1:7" s="13" customFormat="1" ht="20" x14ac:dyDescent="0.25">
      <c r="A353" s="11" t="str">
        <f>IF(OR($E352="",$E352=0),"",$A$2+INT((ROW()-2)/COUNTIFS('1'!$E$2:$E$99,"&lt;&gt;",'1'!$E$2:$E$99,"&lt;&gt;0")))</f>
        <v/>
      </c>
      <c r="B353" s="11" t="str" cm="1">
        <f t="array" ref="B353">IF(OR($E353="",$E353=0),"",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3" s="11" t="str" cm="1">
        <f t="array" ref="C353">IF(OR($E353="",$E353=0),"",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3" s="12" t="str">
        <f>IF(OR($E353="",$E353=0),"",
  IFERROR(INDEX('1'!$D:$D, MATCH($C353, '1'!$B:$B, 0)),"")
)</f>
        <v/>
      </c>
      <c r="E353" s="12" t="str" cm="1">
        <f t="array" ref="E3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3" s="12" t="str">
        <f>IFERROR(
  ROUNDUP( $E353 / (1 + INDEX('1'!$F:$F, MATCH($C353, '1'!$B:$B, 0)) / 100) / $D353, 0),
  ""
)</f>
        <v/>
      </c>
      <c r="G353" s="12" t="str">
        <f>IF(OR($E353="",$E353=0),"",
  IFERROR(
    ROUNDDOWN(
      (
        ($F353*$D353*(1 + INDEX('1'!$F:$F, MATCH($C353, '1'!$B:$B, 0))/100))
        - $E353
      )
      /
      (1 + INDEX('1'!$F:$F, MATCH($C353, '1'!$B:$B, 0))/100),
      0
    ),
  "")
)</f>
        <v/>
      </c>
    </row>
    <row r="354" spans="1:7" s="13" customFormat="1" ht="20" x14ac:dyDescent="0.25">
      <c r="A354" s="11" t="str">
        <f>IF(OR($E353="",$E353=0),"",$A$2+INT((ROW()-2)/COUNTIFS('1'!$E$2:$E$99,"&lt;&gt;",'1'!$E$2:$E$99,"&lt;&gt;0")))</f>
        <v/>
      </c>
      <c r="B354" s="11" t="str" cm="1">
        <f t="array" ref="B354">IF(OR($E354="",$E354=0),"",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4" s="11" t="str" cm="1">
        <f t="array" ref="C354">IF(OR($E354="",$E354=0),"",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4" s="12" t="str">
        <f>IF(OR($E354="",$E354=0),"",
  IFERROR(INDEX('1'!$D:$D, MATCH($C354, '1'!$B:$B, 0)),"")
)</f>
        <v/>
      </c>
      <c r="E354" s="12" t="str" cm="1">
        <f t="array" ref="E3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4" s="12" t="str">
        <f>IFERROR(
  ROUNDUP( $E354 / (1 + INDEX('1'!$F:$F, MATCH($C354, '1'!$B:$B, 0)) / 100) / $D354, 0),
  ""
)</f>
        <v/>
      </c>
      <c r="G354" s="12" t="str">
        <f>IF(OR($E354="",$E354=0),"",
  IFERROR(
    ROUNDDOWN(
      (
        ($F354*$D354*(1 + INDEX('1'!$F:$F, MATCH($C354, '1'!$B:$B, 0))/100))
        - $E354
      )
      /
      (1 + INDEX('1'!$F:$F, MATCH($C354, '1'!$B:$B, 0))/100),
      0
    ),
  "")
)</f>
        <v/>
      </c>
    </row>
    <row r="355" spans="1:7" s="13" customFormat="1" ht="20" x14ac:dyDescent="0.25">
      <c r="A355" s="11" t="str">
        <f>IF(OR($E354="",$E354=0),"",$A$2+INT((ROW()-2)/COUNTIFS('1'!$E$2:$E$99,"&lt;&gt;",'1'!$E$2:$E$99,"&lt;&gt;0")))</f>
        <v/>
      </c>
      <c r="B355" s="11" t="str" cm="1">
        <f t="array" ref="B355">IF(OR($E355="",$E355=0),"",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5" s="11" t="str" cm="1">
        <f t="array" ref="C355">IF(OR($E355="",$E355=0),"",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5" s="12" t="str">
        <f>IF(OR($E355="",$E355=0),"",
  IFERROR(INDEX('1'!$D:$D, MATCH($C355, '1'!$B:$B, 0)),"")
)</f>
        <v/>
      </c>
      <c r="E355" s="12" t="str" cm="1">
        <f t="array" ref="E3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5" s="12" t="str">
        <f>IFERROR(
  ROUNDUP( $E355 / (1 + INDEX('1'!$F:$F, MATCH($C355, '1'!$B:$B, 0)) / 100) / $D355, 0),
  ""
)</f>
        <v/>
      </c>
      <c r="G355" s="12" t="str">
        <f>IF(OR($E355="",$E355=0),"",
  IFERROR(
    ROUNDDOWN(
      (
        ($F355*$D355*(1 + INDEX('1'!$F:$F, MATCH($C355, '1'!$B:$B, 0))/100))
        - $E355
      )
      /
      (1 + INDEX('1'!$F:$F, MATCH($C355, '1'!$B:$B, 0))/100),
      0
    ),
  "")
)</f>
        <v/>
      </c>
    </row>
    <row r="356" spans="1:7" s="13" customFormat="1" ht="20" x14ac:dyDescent="0.25">
      <c r="A356" s="11" t="str">
        <f>IF(OR($E355="",$E355=0),"",$A$2+INT((ROW()-2)/COUNTIFS('1'!$E$2:$E$99,"&lt;&gt;",'1'!$E$2:$E$99,"&lt;&gt;0")))</f>
        <v/>
      </c>
      <c r="B356" s="11" t="str" cm="1">
        <f t="array" ref="B356">IF(OR($E356="",$E356=0),"",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6" s="11" t="str" cm="1">
        <f t="array" ref="C356">IF(OR($E356="",$E356=0),"",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6" s="12" t="str">
        <f>IF(OR($E356="",$E356=0),"",
  IFERROR(INDEX('1'!$D:$D, MATCH($C356, '1'!$B:$B, 0)),"")
)</f>
        <v/>
      </c>
      <c r="E356" s="12" t="str" cm="1">
        <f t="array" ref="E3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6" s="12" t="str">
        <f>IFERROR(
  ROUNDUP( $E356 / (1 + INDEX('1'!$F:$F, MATCH($C356, '1'!$B:$B, 0)) / 100) / $D356, 0),
  ""
)</f>
        <v/>
      </c>
      <c r="G356" s="12" t="str">
        <f>IF(OR($E356="",$E356=0),"",
  IFERROR(
    ROUNDDOWN(
      (
        ($F356*$D356*(1 + INDEX('1'!$F:$F, MATCH($C356, '1'!$B:$B, 0))/100))
        - $E356
      )
      /
      (1 + INDEX('1'!$F:$F, MATCH($C356, '1'!$B:$B, 0))/100),
      0
    ),
  "")
)</f>
        <v/>
      </c>
    </row>
    <row r="357" spans="1:7" s="13" customFormat="1" ht="20" x14ac:dyDescent="0.25">
      <c r="A357" s="11" t="str">
        <f>IF(OR($E356="",$E356=0),"",$A$2+INT((ROW()-2)/COUNTIFS('1'!$E$2:$E$99,"&lt;&gt;",'1'!$E$2:$E$99,"&lt;&gt;0")))</f>
        <v/>
      </c>
      <c r="B357" s="11" t="str" cm="1">
        <f t="array" ref="B357">IF(OR($E357="",$E357=0),"",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7" s="11" t="str" cm="1">
        <f t="array" ref="C357">IF(OR($E357="",$E357=0),"",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7" s="12" t="str">
        <f>IF(OR($E357="",$E357=0),"",
  IFERROR(INDEX('1'!$D:$D, MATCH($C357, '1'!$B:$B, 0)),"")
)</f>
        <v/>
      </c>
      <c r="E357" s="12" t="str" cm="1">
        <f t="array" ref="E3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7" s="12" t="str">
        <f>IFERROR(
  ROUNDUP( $E357 / (1 + INDEX('1'!$F:$F, MATCH($C357, '1'!$B:$B, 0)) / 100) / $D357, 0),
  ""
)</f>
        <v/>
      </c>
      <c r="G357" s="12" t="str">
        <f>IF(OR($E357="",$E357=0),"",
  IFERROR(
    ROUNDDOWN(
      (
        ($F357*$D357*(1 + INDEX('1'!$F:$F, MATCH($C357, '1'!$B:$B, 0))/100))
        - $E357
      )
      /
      (1 + INDEX('1'!$F:$F, MATCH($C357, '1'!$B:$B, 0))/100),
      0
    ),
  "")
)</f>
        <v/>
      </c>
    </row>
    <row r="358" spans="1:7" s="13" customFormat="1" ht="20" x14ac:dyDescent="0.25">
      <c r="A358" s="11" t="str">
        <f>IF(OR($E357="",$E357=0),"",$A$2+INT((ROW()-2)/COUNTIFS('1'!$E$2:$E$99,"&lt;&gt;",'1'!$E$2:$E$99,"&lt;&gt;0")))</f>
        <v/>
      </c>
      <c r="B358" s="11" t="str" cm="1">
        <f t="array" ref="B358">IF(OR($E358="",$E358=0),"",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8" s="11" t="str" cm="1">
        <f t="array" ref="C358">IF(OR($E358="",$E358=0),"",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8" s="12" t="str">
        <f>IF(OR($E358="",$E358=0),"",
  IFERROR(INDEX('1'!$D:$D, MATCH($C358, '1'!$B:$B, 0)),"")
)</f>
        <v/>
      </c>
      <c r="E358" s="12" t="str" cm="1">
        <f t="array" ref="E3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8" s="12" t="str">
        <f>IFERROR(
  ROUNDUP( $E358 / (1 + INDEX('1'!$F:$F, MATCH($C358, '1'!$B:$B, 0)) / 100) / $D358, 0),
  ""
)</f>
        <v/>
      </c>
      <c r="G358" s="12" t="str">
        <f>IF(OR($E358="",$E358=0),"",
  IFERROR(
    ROUNDDOWN(
      (
        ($F358*$D358*(1 + INDEX('1'!$F:$F, MATCH($C358, '1'!$B:$B, 0))/100))
        - $E358
      )
      /
      (1 + INDEX('1'!$F:$F, MATCH($C358, '1'!$B:$B, 0))/100),
      0
    ),
  "")
)</f>
        <v/>
      </c>
    </row>
    <row r="359" spans="1:7" s="13" customFormat="1" ht="20" x14ac:dyDescent="0.25">
      <c r="A359" s="11" t="str">
        <f>IF(OR($E358="",$E358=0),"",$A$2+INT((ROW()-2)/COUNTIFS('1'!$E$2:$E$99,"&lt;&gt;",'1'!$E$2:$E$99,"&lt;&gt;0")))</f>
        <v/>
      </c>
      <c r="B359" s="11" t="str" cm="1">
        <f t="array" ref="B359">IF(OR($E359="",$E359=0),"",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59" s="11" t="str" cm="1">
        <f t="array" ref="C359">IF(OR($E359="",$E359=0),"",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59" s="12" t="str">
        <f>IF(OR($E359="",$E359=0),"",
  IFERROR(INDEX('1'!$D:$D, MATCH($C359, '1'!$B:$B, 0)),"")
)</f>
        <v/>
      </c>
      <c r="E359" s="12" t="str" cm="1">
        <f t="array" ref="E3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59" s="12" t="str">
        <f>IFERROR(
  ROUNDUP( $E359 / (1 + INDEX('1'!$F:$F, MATCH($C359, '1'!$B:$B, 0)) / 100) / $D359, 0),
  ""
)</f>
        <v/>
      </c>
      <c r="G359" s="12" t="str">
        <f>IF(OR($E359="",$E359=0),"",
  IFERROR(
    ROUNDDOWN(
      (
        ($F359*$D359*(1 + INDEX('1'!$F:$F, MATCH($C359, '1'!$B:$B, 0))/100))
        - $E359
      )
      /
      (1 + INDEX('1'!$F:$F, MATCH($C359, '1'!$B:$B, 0))/100),
      0
    ),
  "")
)</f>
        <v/>
      </c>
    </row>
    <row r="360" spans="1:7" s="13" customFormat="1" ht="20" x14ac:dyDescent="0.25">
      <c r="A360" s="11" t="str">
        <f>IF(OR($E359="",$E359=0),"",$A$2+INT((ROW()-2)/COUNTIFS('1'!$E$2:$E$99,"&lt;&gt;",'1'!$E$2:$E$99,"&lt;&gt;0")))</f>
        <v/>
      </c>
      <c r="B360" s="11" t="str" cm="1">
        <f t="array" ref="B360">IF(OR($E360="",$E360=0),"",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0" s="11" t="str" cm="1">
        <f t="array" ref="C360">IF(OR($E360="",$E360=0),"",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0" s="12" t="str">
        <f>IF(OR($E360="",$E360=0),"",
  IFERROR(INDEX('1'!$D:$D, MATCH($C360, '1'!$B:$B, 0)),"")
)</f>
        <v/>
      </c>
      <c r="E360" s="12" t="str" cm="1">
        <f t="array" ref="E3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0" s="12" t="str">
        <f>IFERROR(
  ROUNDUP( $E360 / (1 + INDEX('1'!$F:$F, MATCH($C360, '1'!$B:$B, 0)) / 100) / $D360, 0),
  ""
)</f>
        <v/>
      </c>
      <c r="G360" s="12" t="str">
        <f>IF(OR($E360="",$E360=0),"",
  IFERROR(
    ROUNDDOWN(
      (
        ($F360*$D360*(1 + INDEX('1'!$F:$F, MATCH($C360, '1'!$B:$B, 0))/100))
        - $E360
      )
      /
      (1 + INDEX('1'!$F:$F, MATCH($C360, '1'!$B:$B, 0))/100),
      0
    ),
  "")
)</f>
        <v/>
      </c>
    </row>
    <row r="361" spans="1:7" s="13" customFormat="1" ht="20" x14ac:dyDescent="0.25">
      <c r="A361" s="11" t="str">
        <f>IF(OR($E360="",$E360=0),"",$A$2+INT((ROW()-2)/COUNTIFS('1'!$E$2:$E$99,"&lt;&gt;",'1'!$E$2:$E$99,"&lt;&gt;0")))</f>
        <v/>
      </c>
      <c r="B361" s="11" t="str" cm="1">
        <f t="array" ref="B361">IF(OR($E361="",$E361=0),"",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1" s="11" t="str" cm="1">
        <f t="array" ref="C361">IF(OR($E361="",$E361=0),"",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1" s="12" t="str">
        <f>IF(OR($E361="",$E361=0),"",
  IFERROR(INDEX('1'!$D:$D, MATCH($C361, '1'!$B:$B, 0)),"")
)</f>
        <v/>
      </c>
      <c r="E361" s="12" t="str" cm="1">
        <f t="array" ref="E3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1" s="12" t="str">
        <f>IFERROR(
  ROUNDUP( $E361 / (1 + INDEX('1'!$F:$F, MATCH($C361, '1'!$B:$B, 0)) / 100) / $D361, 0),
  ""
)</f>
        <v/>
      </c>
      <c r="G361" s="12" t="str">
        <f>IF(OR($E361="",$E361=0),"",
  IFERROR(
    ROUNDDOWN(
      (
        ($F361*$D361*(1 + INDEX('1'!$F:$F, MATCH($C361, '1'!$B:$B, 0))/100))
        - $E361
      )
      /
      (1 + INDEX('1'!$F:$F, MATCH($C361, '1'!$B:$B, 0))/100),
      0
    ),
  "")
)</f>
        <v/>
      </c>
    </row>
    <row r="362" spans="1:7" s="13" customFormat="1" ht="20" x14ac:dyDescent="0.25">
      <c r="A362" s="11" t="str">
        <f>IF(OR($E361="",$E361=0),"",$A$2+INT((ROW()-2)/COUNTIFS('1'!$E$2:$E$99,"&lt;&gt;",'1'!$E$2:$E$99,"&lt;&gt;0")))</f>
        <v/>
      </c>
      <c r="B362" s="11" t="str" cm="1">
        <f t="array" ref="B362">IF(OR($E362="",$E362=0),"",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2" s="11" t="str" cm="1">
        <f t="array" ref="C362">IF(OR($E362="",$E362=0),"",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2" s="12" t="str">
        <f>IF(OR($E362="",$E362=0),"",
  IFERROR(INDEX('1'!$D:$D, MATCH($C362, '1'!$B:$B, 0)),"")
)</f>
        <v/>
      </c>
      <c r="E362" s="12" t="str" cm="1">
        <f t="array" ref="E3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2" s="12" t="str">
        <f>IFERROR(
  ROUNDUP( $E362 / (1 + INDEX('1'!$F:$F, MATCH($C362, '1'!$B:$B, 0)) / 100) / $D362, 0),
  ""
)</f>
        <v/>
      </c>
      <c r="G362" s="12" t="str">
        <f>IF(OR($E362="",$E362=0),"",
  IFERROR(
    ROUNDDOWN(
      (
        ($F362*$D362*(1 + INDEX('1'!$F:$F, MATCH($C362, '1'!$B:$B, 0))/100))
        - $E362
      )
      /
      (1 + INDEX('1'!$F:$F, MATCH($C362, '1'!$B:$B, 0))/100),
      0
    ),
  "")
)</f>
        <v/>
      </c>
    </row>
    <row r="363" spans="1:7" s="13" customFormat="1" ht="20" x14ac:dyDescent="0.25">
      <c r="A363" s="11" t="str">
        <f>IF(OR($E362="",$E362=0),"",$A$2+INT((ROW()-2)/COUNTIFS('1'!$E$2:$E$99,"&lt;&gt;",'1'!$E$2:$E$99,"&lt;&gt;0")))</f>
        <v/>
      </c>
      <c r="B363" s="11" t="str" cm="1">
        <f t="array" ref="B363">IF(OR($E363="",$E363=0),"",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3" s="11" t="str" cm="1">
        <f t="array" ref="C363">IF(OR($E363="",$E363=0),"",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3" s="12" t="str">
        <f>IF(OR($E363="",$E363=0),"",
  IFERROR(INDEX('1'!$D:$D, MATCH($C363, '1'!$B:$B, 0)),"")
)</f>
        <v/>
      </c>
      <c r="E363" s="12" t="str" cm="1">
        <f t="array" ref="E3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3" s="12" t="str">
        <f>IFERROR(
  ROUNDUP( $E363 / (1 + INDEX('1'!$F:$F, MATCH($C363, '1'!$B:$B, 0)) / 100) / $D363, 0),
  ""
)</f>
        <v/>
      </c>
      <c r="G363" s="12" t="str">
        <f>IF(OR($E363="",$E363=0),"",
  IFERROR(
    ROUNDDOWN(
      (
        ($F363*$D363*(1 + INDEX('1'!$F:$F, MATCH($C363, '1'!$B:$B, 0))/100))
        - $E363
      )
      /
      (1 + INDEX('1'!$F:$F, MATCH($C363, '1'!$B:$B, 0))/100),
      0
    ),
  "")
)</f>
        <v/>
      </c>
    </row>
    <row r="364" spans="1:7" s="13" customFormat="1" ht="20" x14ac:dyDescent="0.25">
      <c r="A364" s="11" t="str">
        <f>IF(OR($E363="",$E363=0),"",$A$2+INT((ROW()-2)/COUNTIFS('1'!$E$2:$E$99,"&lt;&gt;",'1'!$E$2:$E$99,"&lt;&gt;0")))</f>
        <v/>
      </c>
      <c r="B364" s="11" t="str" cm="1">
        <f t="array" ref="B364">IF(OR($E364="",$E364=0),"",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4" s="11" t="str" cm="1">
        <f t="array" ref="C364">IF(OR($E364="",$E364=0),"",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4" s="12" t="str">
        <f>IF(OR($E364="",$E364=0),"",
  IFERROR(INDEX('1'!$D:$D, MATCH($C364, '1'!$B:$B, 0)),"")
)</f>
        <v/>
      </c>
      <c r="E364" s="12" t="str" cm="1">
        <f t="array" ref="E3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4" s="12" t="str">
        <f>IFERROR(
  ROUNDUP( $E364 / (1 + INDEX('1'!$F:$F, MATCH($C364, '1'!$B:$B, 0)) / 100) / $D364, 0),
  ""
)</f>
        <v/>
      </c>
      <c r="G364" s="12" t="str">
        <f>IF(OR($E364="",$E364=0),"",
  IFERROR(
    ROUNDDOWN(
      (
        ($F364*$D364*(1 + INDEX('1'!$F:$F, MATCH($C364, '1'!$B:$B, 0))/100))
        - $E364
      )
      /
      (1 + INDEX('1'!$F:$F, MATCH($C364, '1'!$B:$B, 0))/100),
      0
    ),
  "")
)</f>
        <v/>
      </c>
    </row>
    <row r="365" spans="1:7" s="13" customFormat="1" ht="20" x14ac:dyDescent="0.25">
      <c r="A365" s="11" t="str">
        <f>IF(OR($E364="",$E364=0),"",$A$2+INT((ROW()-2)/COUNTIFS('1'!$E$2:$E$99,"&lt;&gt;",'1'!$E$2:$E$99,"&lt;&gt;0")))</f>
        <v/>
      </c>
      <c r="B365" s="11" t="str" cm="1">
        <f t="array" ref="B365">IF(OR($E365="",$E365=0),"",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5" s="11" t="str" cm="1">
        <f t="array" ref="C365">IF(OR($E365="",$E365=0),"",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5" s="12" t="str">
        <f>IF(OR($E365="",$E365=0),"",
  IFERROR(INDEX('1'!$D:$D, MATCH($C365, '1'!$B:$B, 0)),"")
)</f>
        <v/>
      </c>
      <c r="E365" s="12" t="str" cm="1">
        <f t="array" ref="E3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5" s="12" t="str">
        <f>IFERROR(
  ROUNDUP( $E365 / (1 + INDEX('1'!$F:$F, MATCH($C365, '1'!$B:$B, 0)) / 100) / $D365, 0),
  ""
)</f>
        <v/>
      </c>
      <c r="G365" s="12" t="str">
        <f>IF(OR($E365="",$E365=0),"",
  IFERROR(
    ROUNDDOWN(
      (
        ($F365*$D365*(1 + INDEX('1'!$F:$F, MATCH($C365, '1'!$B:$B, 0))/100))
        - $E365
      )
      /
      (1 + INDEX('1'!$F:$F, MATCH($C365, '1'!$B:$B, 0))/100),
      0
    ),
  "")
)</f>
        <v/>
      </c>
    </row>
    <row r="366" spans="1:7" s="13" customFormat="1" ht="20" x14ac:dyDescent="0.25">
      <c r="A366" s="11" t="str">
        <f>IF(OR($E365="",$E365=0),"",$A$2+INT((ROW()-2)/COUNTIFS('1'!$E$2:$E$99,"&lt;&gt;",'1'!$E$2:$E$99,"&lt;&gt;0")))</f>
        <v/>
      </c>
      <c r="B366" s="11" t="str" cm="1">
        <f t="array" ref="B366">IF(OR($E366="",$E366=0),"",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6" s="11" t="str" cm="1">
        <f t="array" ref="C366">IF(OR($E366="",$E366=0),"",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6" s="12" t="str">
        <f>IF(OR($E366="",$E366=0),"",
  IFERROR(INDEX('1'!$D:$D, MATCH($C366, '1'!$B:$B, 0)),"")
)</f>
        <v/>
      </c>
      <c r="E366" s="12" t="str" cm="1">
        <f t="array" ref="E3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6" s="12" t="str">
        <f>IFERROR(
  ROUNDUP( $E366 / (1 + INDEX('1'!$F:$F, MATCH($C366, '1'!$B:$B, 0)) / 100) / $D366, 0),
  ""
)</f>
        <v/>
      </c>
      <c r="G366" s="12" t="str">
        <f>IF(OR($E366="",$E366=0),"",
  IFERROR(
    ROUNDDOWN(
      (
        ($F366*$D366*(1 + INDEX('1'!$F:$F, MATCH($C366, '1'!$B:$B, 0))/100))
        - $E366
      )
      /
      (1 + INDEX('1'!$F:$F, MATCH($C366, '1'!$B:$B, 0))/100),
      0
    ),
  "")
)</f>
        <v/>
      </c>
    </row>
    <row r="367" spans="1:7" s="13" customFormat="1" ht="20" x14ac:dyDescent="0.25">
      <c r="A367" s="11" t="str">
        <f>IF(OR($E366="",$E366=0),"",$A$2+INT((ROW()-2)/COUNTIFS('1'!$E$2:$E$99,"&lt;&gt;",'1'!$E$2:$E$99,"&lt;&gt;0")))</f>
        <v/>
      </c>
      <c r="B367" s="11" t="str" cm="1">
        <f t="array" ref="B367">IF(OR($E367="",$E367=0),"",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7" s="11" t="str" cm="1">
        <f t="array" ref="C367">IF(OR($E367="",$E367=0),"",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7" s="12" t="str">
        <f>IF(OR($E367="",$E367=0),"",
  IFERROR(INDEX('1'!$D:$D, MATCH($C367, '1'!$B:$B, 0)),"")
)</f>
        <v/>
      </c>
      <c r="E367" s="12" t="str" cm="1">
        <f t="array" ref="E3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7" s="12" t="str">
        <f>IFERROR(
  ROUNDUP( $E367 / (1 + INDEX('1'!$F:$F, MATCH($C367, '1'!$B:$B, 0)) / 100) / $D367, 0),
  ""
)</f>
        <v/>
      </c>
      <c r="G367" s="12" t="str">
        <f>IF(OR($E367="",$E367=0),"",
  IFERROR(
    ROUNDDOWN(
      (
        ($F367*$D367*(1 + INDEX('1'!$F:$F, MATCH($C367, '1'!$B:$B, 0))/100))
        - $E367
      )
      /
      (1 + INDEX('1'!$F:$F, MATCH($C367, '1'!$B:$B, 0))/100),
      0
    ),
  "")
)</f>
        <v/>
      </c>
    </row>
    <row r="368" spans="1:7" s="13" customFormat="1" ht="20" x14ac:dyDescent="0.25">
      <c r="A368" s="11" t="str">
        <f>IF(OR($E367="",$E367=0),"",$A$2+INT((ROW()-2)/COUNTIFS('1'!$E$2:$E$99,"&lt;&gt;",'1'!$E$2:$E$99,"&lt;&gt;0")))</f>
        <v/>
      </c>
      <c r="B368" s="11" t="str" cm="1">
        <f t="array" ref="B368">IF(OR($E368="",$E368=0),"",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8" s="11" t="str" cm="1">
        <f t="array" ref="C368">IF(OR($E368="",$E368=0),"",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8" s="12" t="str">
        <f>IF(OR($E368="",$E368=0),"",
  IFERROR(INDEX('1'!$D:$D, MATCH($C368, '1'!$B:$B, 0)),"")
)</f>
        <v/>
      </c>
      <c r="E368" s="12" t="str" cm="1">
        <f t="array" ref="E3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8" s="12" t="str">
        <f>IFERROR(
  ROUNDUP( $E368 / (1 + INDEX('1'!$F:$F, MATCH($C368, '1'!$B:$B, 0)) / 100) / $D368, 0),
  ""
)</f>
        <v/>
      </c>
      <c r="G368" s="12" t="str">
        <f>IF(OR($E368="",$E368=0),"",
  IFERROR(
    ROUNDDOWN(
      (
        ($F368*$D368*(1 + INDEX('1'!$F:$F, MATCH($C368, '1'!$B:$B, 0))/100))
        - $E368
      )
      /
      (1 + INDEX('1'!$F:$F, MATCH($C368, '1'!$B:$B, 0))/100),
      0
    ),
  "")
)</f>
        <v/>
      </c>
    </row>
    <row r="369" spans="1:7" s="13" customFormat="1" ht="20" x14ac:dyDescent="0.25">
      <c r="A369" s="11" t="str">
        <f>IF(OR($E368="",$E368=0),"",$A$2+INT((ROW()-2)/COUNTIFS('1'!$E$2:$E$99,"&lt;&gt;",'1'!$E$2:$E$99,"&lt;&gt;0")))</f>
        <v/>
      </c>
      <c r="B369" s="11" t="str" cm="1">
        <f t="array" ref="B369">IF(OR($E369="",$E369=0),"",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69" s="11" t="str" cm="1">
        <f t="array" ref="C369">IF(OR($E369="",$E369=0),"",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69" s="12" t="str">
        <f>IF(OR($E369="",$E369=0),"",
  IFERROR(INDEX('1'!$D:$D, MATCH($C369, '1'!$B:$B, 0)),"")
)</f>
        <v/>
      </c>
      <c r="E369" s="12" t="str" cm="1">
        <f t="array" ref="E3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69" s="12" t="str">
        <f>IFERROR(
  ROUNDUP( $E369 / (1 + INDEX('1'!$F:$F, MATCH($C369, '1'!$B:$B, 0)) / 100) / $D369, 0),
  ""
)</f>
        <v/>
      </c>
      <c r="G369" s="12" t="str">
        <f>IF(OR($E369="",$E369=0),"",
  IFERROR(
    ROUNDDOWN(
      (
        ($F369*$D369*(1 + INDEX('1'!$F:$F, MATCH($C369, '1'!$B:$B, 0))/100))
        - $E369
      )
      /
      (1 + INDEX('1'!$F:$F, MATCH($C369, '1'!$B:$B, 0))/100),
      0
    ),
  "")
)</f>
        <v/>
      </c>
    </row>
    <row r="370" spans="1:7" s="13" customFormat="1" ht="20" x14ac:dyDescent="0.25">
      <c r="A370" s="11" t="str">
        <f>IF(OR($E369="",$E369=0),"",$A$2+INT((ROW()-2)/COUNTIFS('1'!$E$2:$E$99,"&lt;&gt;",'1'!$E$2:$E$99,"&lt;&gt;0")))</f>
        <v/>
      </c>
      <c r="B370" s="11" t="str" cm="1">
        <f t="array" ref="B370">IF(OR($E370="",$E370=0),"",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0" s="11" t="str" cm="1">
        <f t="array" ref="C370">IF(OR($E370="",$E370=0),"",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0" s="12" t="str">
        <f>IF(OR($E370="",$E370=0),"",
  IFERROR(INDEX('1'!$D:$D, MATCH($C370, '1'!$B:$B, 0)),"")
)</f>
        <v/>
      </c>
      <c r="E370" s="12" t="str" cm="1">
        <f t="array" ref="E3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0" s="12" t="str">
        <f>IFERROR(
  ROUNDUP( $E370 / (1 + INDEX('1'!$F:$F, MATCH($C370, '1'!$B:$B, 0)) / 100) / $D370, 0),
  ""
)</f>
        <v/>
      </c>
      <c r="G370" s="12" t="str">
        <f>IF(OR($E370="",$E370=0),"",
  IFERROR(
    ROUNDDOWN(
      (
        ($F370*$D370*(1 + INDEX('1'!$F:$F, MATCH($C370, '1'!$B:$B, 0))/100))
        - $E370
      )
      /
      (1 + INDEX('1'!$F:$F, MATCH($C370, '1'!$B:$B, 0))/100),
      0
    ),
  "")
)</f>
        <v/>
      </c>
    </row>
    <row r="371" spans="1:7" s="13" customFormat="1" ht="20" x14ac:dyDescent="0.25">
      <c r="A371" s="11" t="str">
        <f>IF(OR($E370="",$E370=0),"",$A$2+INT((ROW()-2)/COUNTIFS('1'!$E$2:$E$99,"&lt;&gt;",'1'!$E$2:$E$99,"&lt;&gt;0")))</f>
        <v/>
      </c>
      <c r="B371" s="11" t="str" cm="1">
        <f t="array" ref="B371">IF(OR($E371="",$E371=0),"",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1" s="11" t="str" cm="1">
        <f t="array" ref="C371">IF(OR($E371="",$E371=0),"",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1" s="12" t="str">
        <f>IF(OR($E371="",$E371=0),"",
  IFERROR(INDEX('1'!$D:$D, MATCH($C371, '1'!$B:$B, 0)),"")
)</f>
        <v/>
      </c>
      <c r="E371" s="12" t="str" cm="1">
        <f t="array" ref="E3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1" s="12" t="str">
        <f>IFERROR(
  ROUNDUP( $E371 / (1 + INDEX('1'!$F:$F, MATCH($C371, '1'!$B:$B, 0)) / 100) / $D371, 0),
  ""
)</f>
        <v/>
      </c>
      <c r="G371" s="12" t="str">
        <f>IF(OR($E371="",$E371=0),"",
  IFERROR(
    ROUNDDOWN(
      (
        ($F371*$D371*(1 + INDEX('1'!$F:$F, MATCH($C371, '1'!$B:$B, 0))/100))
        - $E371
      )
      /
      (1 + INDEX('1'!$F:$F, MATCH($C371, '1'!$B:$B, 0))/100),
      0
    ),
  "")
)</f>
        <v/>
      </c>
    </row>
    <row r="372" spans="1:7" s="13" customFormat="1" ht="20" x14ac:dyDescent="0.25">
      <c r="A372" s="11" t="str">
        <f>IF(OR($E371="",$E371=0),"",$A$2+INT((ROW()-2)/COUNTIFS('1'!$E$2:$E$99,"&lt;&gt;",'1'!$E$2:$E$99,"&lt;&gt;0")))</f>
        <v/>
      </c>
      <c r="B372" s="11" t="str" cm="1">
        <f t="array" ref="B372">IF(OR($E372="",$E372=0),"",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2" s="11" t="str" cm="1">
        <f t="array" ref="C372">IF(OR($E372="",$E372=0),"",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2" s="12" t="str">
        <f>IF(OR($E372="",$E372=0),"",
  IFERROR(INDEX('1'!$D:$D, MATCH($C372, '1'!$B:$B, 0)),"")
)</f>
        <v/>
      </c>
      <c r="E372" s="12" t="str" cm="1">
        <f t="array" ref="E3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2" s="12" t="str">
        <f>IFERROR(
  ROUNDUP( $E372 / (1 + INDEX('1'!$F:$F, MATCH($C372, '1'!$B:$B, 0)) / 100) / $D372, 0),
  ""
)</f>
        <v/>
      </c>
      <c r="G372" s="12" t="str">
        <f>IF(OR($E372="",$E372=0),"",
  IFERROR(
    ROUNDDOWN(
      (
        ($F372*$D372*(1 + INDEX('1'!$F:$F, MATCH($C372, '1'!$B:$B, 0))/100))
        - $E372
      )
      /
      (1 + INDEX('1'!$F:$F, MATCH($C372, '1'!$B:$B, 0))/100),
      0
    ),
  "")
)</f>
        <v/>
      </c>
    </row>
    <row r="373" spans="1:7" s="13" customFormat="1" ht="20" x14ac:dyDescent="0.25">
      <c r="A373" s="11" t="str">
        <f>IF(OR($E372="",$E372=0),"",$A$2+INT((ROW()-2)/COUNTIFS('1'!$E$2:$E$99,"&lt;&gt;",'1'!$E$2:$E$99,"&lt;&gt;0")))</f>
        <v/>
      </c>
      <c r="B373" s="11" t="str" cm="1">
        <f t="array" ref="B373">IF(OR($E373="",$E373=0),"",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3" s="11" t="str" cm="1">
        <f t="array" ref="C373">IF(OR($E373="",$E373=0),"",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3" s="12" t="str">
        <f>IF(OR($E373="",$E373=0),"",
  IFERROR(INDEX('1'!$D:$D, MATCH($C373, '1'!$B:$B, 0)),"")
)</f>
        <v/>
      </c>
      <c r="E373" s="12" t="str" cm="1">
        <f t="array" ref="E3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3" s="12" t="str">
        <f>IFERROR(
  ROUNDUP( $E373 / (1 + INDEX('1'!$F:$F, MATCH($C373, '1'!$B:$B, 0)) / 100) / $D373, 0),
  ""
)</f>
        <v/>
      </c>
      <c r="G373" s="12" t="str">
        <f>IF(OR($E373="",$E373=0),"",
  IFERROR(
    ROUNDDOWN(
      (
        ($F373*$D373*(1 + INDEX('1'!$F:$F, MATCH($C373, '1'!$B:$B, 0))/100))
        - $E373
      )
      /
      (1 + INDEX('1'!$F:$F, MATCH($C373, '1'!$B:$B, 0))/100),
      0
    ),
  "")
)</f>
        <v/>
      </c>
    </row>
    <row r="374" spans="1:7" s="13" customFormat="1" ht="20" x14ac:dyDescent="0.25">
      <c r="A374" s="11" t="str">
        <f>IF(OR($E373="",$E373=0),"",$A$2+INT((ROW()-2)/COUNTIFS('1'!$E$2:$E$99,"&lt;&gt;",'1'!$E$2:$E$99,"&lt;&gt;0")))</f>
        <v/>
      </c>
      <c r="B374" s="11" t="str" cm="1">
        <f t="array" ref="B374">IF(OR($E374="",$E374=0),"",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4" s="11" t="str" cm="1">
        <f t="array" ref="C374">IF(OR($E374="",$E374=0),"",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4" s="12" t="str">
        <f>IF(OR($E374="",$E374=0),"",
  IFERROR(INDEX('1'!$D:$D, MATCH($C374, '1'!$B:$B, 0)),"")
)</f>
        <v/>
      </c>
      <c r="E374" s="12" t="str" cm="1">
        <f t="array" ref="E3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4" s="12" t="str">
        <f>IFERROR(
  ROUNDUP( $E374 / (1 + INDEX('1'!$F:$F, MATCH($C374, '1'!$B:$B, 0)) / 100) / $D374, 0),
  ""
)</f>
        <v/>
      </c>
      <c r="G374" s="12" t="str">
        <f>IF(OR($E374="",$E374=0),"",
  IFERROR(
    ROUNDDOWN(
      (
        ($F374*$D374*(1 + INDEX('1'!$F:$F, MATCH($C374, '1'!$B:$B, 0))/100))
        - $E374
      )
      /
      (1 + INDEX('1'!$F:$F, MATCH($C374, '1'!$B:$B, 0))/100),
      0
    ),
  "")
)</f>
        <v/>
      </c>
    </row>
    <row r="375" spans="1:7" s="13" customFormat="1" ht="20" x14ac:dyDescent="0.25">
      <c r="A375" s="11" t="str">
        <f>IF(OR($E374="",$E374=0),"",$A$2+INT((ROW()-2)/COUNTIFS('1'!$E$2:$E$99,"&lt;&gt;",'1'!$E$2:$E$99,"&lt;&gt;0")))</f>
        <v/>
      </c>
      <c r="B375" s="11" t="str" cm="1">
        <f t="array" ref="B375">IF(OR($E375="",$E375=0),"",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5" s="11" t="str" cm="1">
        <f t="array" ref="C375">IF(OR($E375="",$E375=0),"",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5" s="12" t="str">
        <f>IF(OR($E375="",$E375=0),"",
  IFERROR(INDEX('1'!$D:$D, MATCH($C375, '1'!$B:$B, 0)),"")
)</f>
        <v/>
      </c>
      <c r="E375" s="12" t="str" cm="1">
        <f t="array" ref="E3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5" s="12" t="str">
        <f>IFERROR(
  ROUNDUP( $E375 / (1 + INDEX('1'!$F:$F, MATCH($C375, '1'!$B:$B, 0)) / 100) / $D375, 0),
  ""
)</f>
        <v/>
      </c>
      <c r="G375" s="12" t="str">
        <f>IF(OR($E375="",$E375=0),"",
  IFERROR(
    ROUNDDOWN(
      (
        ($F375*$D375*(1 + INDEX('1'!$F:$F, MATCH($C375, '1'!$B:$B, 0))/100))
        - $E375
      )
      /
      (1 + INDEX('1'!$F:$F, MATCH($C375, '1'!$B:$B, 0))/100),
      0
    ),
  "")
)</f>
        <v/>
      </c>
    </row>
    <row r="376" spans="1:7" s="13" customFormat="1" ht="20" x14ac:dyDescent="0.25">
      <c r="A376" s="11" t="str">
        <f>IF(OR($E375="",$E375=0),"",$A$2+INT((ROW()-2)/COUNTIFS('1'!$E$2:$E$99,"&lt;&gt;",'1'!$E$2:$E$99,"&lt;&gt;0")))</f>
        <v/>
      </c>
      <c r="B376" s="11" t="str" cm="1">
        <f t="array" ref="B376">IF(OR($E376="",$E376=0),"",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6" s="11" t="str" cm="1">
        <f t="array" ref="C376">IF(OR($E376="",$E376=0),"",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6" s="12" t="str">
        <f>IF(OR($E376="",$E376=0),"",
  IFERROR(INDEX('1'!$D:$D, MATCH($C376, '1'!$B:$B, 0)),"")
)</f>
        <v/>
      </c>
      <c r="E376" s="12" t="str" cm="1">
        <f t="array" ref="E3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6" s="12" t="str">
        <f>IFERROR(
  ROUNDUP( $E376 / (1 + INDEX('1'!$F:$F, MATCH($C376, '1'!$B:$B, 0)) / 100) / $D376, 0),
  ""
)</f>
        <v/>
      </c>
      <c r="G376" s="12" t="str">
        <f>IF(OR($E376="",$E376=0),"",
  IFERROR(
    ROUNDDOWN(
      (
        ($F376*$D376*(1 + INDEX('1'!$F:$F, MATCH($C376, '1'!$B:$B, 0))/100))
        - $E376
      )
      /
      (1 + INDEX('1'!$F:$F, MATCH($C376, '1'!$B:$B, 0))/100),
      0
    ),
  "")
)</f>
        <v/>
      </c>
    </row>
    <row r="377" spans="1:7" s="13" customFormat="1" ht="20" x14ac:dyDescent="0.25">
      <c r="A377" s="11" t="str">
        <f>IF(OR($E376="",$E376=0),"",$A$2+INT((ROW()-2)/COUNTIFS('1'!$E$2:$E$99,"&lt;&gt;",'1'!$E$2:$E$99,"&lt;&gt;0")))</f>
        <v/>
      </c>
      <c r="B377" s="11" t="str" cm="1">
        <f t="array" ref="B377">IF(OR($E377="",$E377=0),"",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7" s="11" t="str" cm="1">
        <f t="array" ref="C377">IF(OR($E377="",$E377=0),"",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7" s="12" t="str">
        <f>IF(OR($E377="",$E377=0),"",
  IFERROR(INDEX('1'!$D:$D, MATCH($C377, '1'!$B:$B, 0)),"")
)</f>
        <v/>
      </c>
      <c r="E377" s="12" t="str" cm="1">
        <f t="array" ref="E3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7" s="12" t="str">
        <f>IFERROR(
  ROUNDUP( $E377 / (1 + INDEX('1'!$F:$F, MATCH($C377, '1'!$B:$B, 0)) / 100) / $D377, 0),
  ""
)</f>
        <v/>
      </c>
      <c r="G377" s="12" t="str">
        <f>IF(OR($E377="",$E377=0),"",
  IFERROR(
    ROUNDDOWN(
      (
        ($F377*$D377*(1 + INDEX('1'!$F:$F, MATCH($C377, '1'!$B:$B, 0))/100))
        - $E377
      )
      /
      (1 + INDEX('1'!$F:$F, MATCH($C377, '1'!$B:$B, 0))/100),
      0
    ),
  "")
)</f>
        <v/>
      </c>
    </row>
    <row r="378" spans="1:7" s="13" customFormat="1" ht="20" x14ac:dyDescent="0.25">
      <c r="A378" s="11" t="str">
        <f>IF(OR($E377="",$E377=0),"",$A$2+INT((ROW()-2)/COUNTIFS('1'!$E$2:$E$99,"&lt;&gt;",'1'!$E$2:$E$99,"&lt;&gt;0")))</f>
        <v/>
      </c>
      <c r="B378" s="11" t="str" cm="1">
        <f t="array" ref="B378">IF(OR($E378="",$E378=0),"",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8" s="11" t="str" cm="1">
        <f t="array" ref="C378">IF(OR($E378="",$E378=0),"",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8" s="12" t="str">
        <f>IF(OR($E378="",$E378=0),"",
  IFERROR(INDEX('1'!$D:$D, MATCH($C378, '1'!$B:$B, 0)),"")
)</f>
        <v/>
      </c>
      <c r="E378" s="12" t="str" cm="1">
        <f t="array" ref="E3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8" s="12" t="str">
        <f>IFERROR(
  ROUNDUP( $E378 / (1 + INDEX('1'!$F:$F, MATCH($C378, '1'!$B:$B, 0)) / 100) / $D378, 0),
  ""
)</f>
        <v/>
      </c>
      <c r="G378" s="12" t="str">
        <f>IF(OR($E378="",$E378=0),"",
  IFERROR(
    ROUNDDOWN(
      (
        ($F378*$D378*(1 + INDEX('1'!$F:$F, MATCH($C378, '1'!$B:$B, 0))/100))
        - $E378
      )
      /
      (1 + INDEX('1'!$F:$F, MATCH($C378, '1'!$B:$B, 0))/100),
      0
    ),
  "")
)</f>
        <v/>
      </c>
    </row>
    <row r="379" spans="1:7" s="13" customFormat="1" ht="20" x14ac:dyDescent="0.25">
      <c r="A379" s="11" t="str">
        <f>IF(OR($E378="",$E378=0),"",$A$2+INT((ROW()-2)/COUNTIFS('1'!$E$2:$E$99,"&lt;&gt;",'1'!$E$2:$E$99,"&lt;&gt;0")))</f>
        <v/>
      </c>
      <c r="B379" s="11" t="str" cm="1">
        <f t="array" ref="B379">IF(OR($E379="",$E379=0),"",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79" s="11" t="str" cm="1">
        <f t="array" ref="C379">IF(OR($E379="",$E379=0),"",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79" s="12" t="str">
        <f>IF(OR($E379="",$E379=0),"",
  IFERROR(INDEX('1'!$D:$D, MATCH($C379, '1'!$B:$B, 0)),"")
)</f>
        <v/>
      </c>
      <c r="E379" s="12" t="str" cm="1">
        <f t="array" ref="E3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79" s="12" t="str">
        <f>IFERROR(
  ROUNDUP( $E379 / (1 + INDEX('1'!$F:$F, MATCH($C379, '1'!$B:$B, 0)) / 100) / $D379, 0),
  ""
)</f>
        <v/>
      </c>
      <c r="G379" s="12" t="str">
        <f>IF(OR($E379="",$E379=0),"",
  IFERROR(
    ROUNDDOWN(
      (
        ($F379*$D379*(1 + INDEX('1'!$F:$F, MATCH($C379, '1'!$B:$B, 0))/100))
        - $E379
      )
      /
      (1 + INDEX('1'!$F:$F, MATCH($C379, '1'!$B:$B, 0))/100),
      0
    ),
  "")
)</f>
        <v/>
      </c>
    </row>
    <row r="380" spans="1:7" s="13" customFormat="1" ht="20" x14ac:dyDescent="0.25">
      <c r="A380" s="11" t="str">
        <f>IF(OR($E379="",$E379=0),"",$A$2+INT((ROW()-2)/COUNTIFS('1'!$E$2:$E$99,"&lt;&gt;",'1'!$E$2:$E$99,"&lt;&gt;0")))</f>
        <v/>
      </c>
      <c r="B380" s="11" t="str" cm="1">
        <f t="array" ref="B380">IF(OR($E380="",$E380=0),"",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0" s="11" t="str" cm="1">
        <f t="array" ref="C380">IF(OR($E380="",$E380=0),"",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0" s="12" t="str">
        <f>IF(OR($E380="",$E380=0),"",
  IFERROR(INDEX('1'!$D:$D, MATCH($C380, '1'!$B:$B, 0)),"")
)</f>
        <v/>
      </c>
      <c r="E380" s="12" t="str" cm="1">
        <f t="array" ref="E3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0" s="12" t="str">
        <f>IFERROR(
  ROUNDUP( $E380 / (1 + INDEX('1'!$F:$F, MATCH($C380, '1'!$B:$B, 0)) / 100) / $D380, 0),
  ""
)</f>
        <v/>
      </c>
      <c r="G380" s="12" t="str">
        <f>IF(OR($E380="",$E380=0),"",
  IFERROR(
    ROUNDDOWN(
      (
        ($F380*$D380*(1 + INDEX('1'!$F:$F, MATCH($C380, '1'!$B:$B, 0))/100))
        - $E380
      )
      /
      (1 + INDEX('1'!$F:$F, MATCH($C380, '1'!$B:$B, 0))/100),
      0
    ),
  "")
)</f>
        <v/>
      </c>
    </row>
    <row r="381" spans="1:7" s="13" customFormat="1" ht="20" x14ac:dyDescent="0.25">
      <c r="A381" s="11" t="str">
        <f>IF(OR($E380="",$E380=0),"",$A$2+INT((ROW()-2)/COUNTIFS('1'!$E$2:$E$99,"&lt;&gt;",'1'!$E$2:$E$99,"&lt;&gt;0")))</f>
        <v/>
      </c>
      <c r="B381" s="11" t="str" cm="1">
        <f t="array" ref="B381">IF(OR($E381="",$E381=0),"",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1" s="11" t="str" cm="1">
        <f t="array" ref="C381">IF(OR($E381="",$E381=0),"",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1" s="12" t="str">
        <f>IF(OR($E381="",$E381=0),"",
  IFERROR(INDEX('1'!$D:$D, MATCH($C381, '1'!$B:$B, 0)),"")
)</f>
        <v/>
      </c>
      <c r="E381" s="12" t="str" cm="1">
        <f t="array" ref="E3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1" s="12" t="str">
        <f>IFERROR(
  ROUNDUP( $E381 / (1 + INDEX('1'!$F:$F, MATCH($C381, '1'!$B:$B, 0)) / 100) / $D381, 0),
  ""
)</f>
        <v/>
      </c>
      <c r="G381" s="12" t="str">
        <f>IF(OR($E381="",$E381=0),"",
  IFERROR(
    ROUNDDOWN(
      (
        ($F381*$D381*(1 + INDEX('1'!$F:$F, MATCH($C381, '1'!$B:$B, 0))/100))
        - $E381
      )
      /
      (1 + INDEX('1'!$F:$F, MATCH($C381, '1'!$B:$B, 0))/100),
      0
    ),
  "")
)</f>
        <v/>
      </c>
    </row>
    <row r="382" spans="1:7" s="13" customFormat="1" ht="20" x14ac:dyDescent="0.25">
      <c r="A382" s="11" t="str">
        <f>IF(OR($E381="",$E381=0),"",$A$2+INT((ROW()-2)/COUNTIFS('1'!$E$2:$E$99,"&lt;&gt;",'1'!$E$2:$E$99,"&lt;&gt;0")))</f>
        <v/>
      </c>
      <c r="B382" s="11" t="str" cm="1">
        <f t="array" ref="B382">IF(OR($E382="",$E382=0),"",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2" s="11" t="str" cm="1">
        <f t="array" ref="C382">IF(OR($E382="",$E382=0),"",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2" s="12" t="str">
        <f>IF(OR($E382="",$E382=0),"",
  IFERROR(INDEX('1'!$D:$D, MATCH($C382, '1'!$B:$B, 0)),"")
)</f>
        <v/>
      </c>
      <c r="E382" s="12" t="str" cm="1">
        <f t="array" ref="E3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2" s="12" t="str">
        <f>IFERROR(
  ROUNDUP( $E382 / (1 + INDEX('1'!$F:$F, MATCH($C382, '1'!$B:$B, 0)) / 100) / $D382, 0),
  ""
)</f>
        <v/>
      </c>
      <c r="G382" s="12" t="str">
        <f>IF(OR($E382="",$E382=0),"",
  IFERROR(
    ROUNDDOWN(
      (
        ($F382*$D382*(1 + INDEX('1'!$F:$F, MATCH($C382, '1'!$B:$B, 0))/100))
        - $E382
      )
      /
      (1 + INDEX('1'!$F:$F, MATCH($C382, '1'!$B:$B, 0))/100),
      0
    ),
  "")
)</f>
        <v/>
      </c>
    </row>
    <row r="383" spans="1:7" s="13" customFormat="1" ht="20" x14ac:dyDescent="0.25">
      <c r="A383" s="11" t="str">
        <f>IF(OR($E382="",$E382=0),"",$A$2+INT((ROW()-2)/COUNTIFS('1'!$E$2:$E$99,"&lt;&gt;",'1'!$E$2:$E$99,"&lt;&gt;0")))</f>
        <v/>
      </c>
      <c r="B383" s="11" t="str" cm="1">
        <f t="array" ref="B383">IF(OR($E383="",$E383=0),"",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3" s="11" t="str" cm="1">
        <f t="array" ref="C383">IF(OR($E383="",$E383=0),"",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3" s="12" t="str">
        <f>IF(OR($E383="",$E383=0),"",
  IFERROR(INDEX('1'!$D:$D, MATCH($C383, '1'!$B:$B, 0)),"")
)</f>
        <v/>
      </c>
      <c r="E383" s="12" t="str" cm="1">
        <f t="array" ref="E3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3" s="12" t="str">
        <f>IFERROR(
  ROUNDUP( $E383 / (1 + INDEX('1'!$F:$F, MATCH($C383, '1'!$B:$B, 0)) / 100) / $D383, 0),
  ""
)</f>
        <v/>
      </c>
      <c r="G383" s="12" t="str">
        <f>IF(OR($E383="",$E383=0),"",
  IFERROR(
    ROUNDDOWN(
      (
        ($F383*$D383*(1 + INDEX('1'!$F:$F, MATCH($C383, '1'!$B:$B, 0))/100))
        - $E383
      )
      /
      (1 + INDEX('1'!$F:$F, MATCH($C383, '1'!$B:$B, 0))/100),
      0
    ),
  "")
)</f>
        <v/>
      </c>
    </row>
    <row r="384" spans="1:7" s="13" customFormat="1" ht="20" x14ac:dyDescent="0.25">
      <c r="A384" s="11" t="str">
        <f>IF(OR($E383="",$E383=0),"",$A$2+INT((ROW()-2)/COUNTIFS('1'!$E$2:$E$99,"&lt;&gt;",'1'!$E$2:$E$99,"&lt;&gt;0")))</f>
        <v/>
      </c>
      <c r="B384" s="11" t="str" cm="1">
        <f t="array" ref="B384">IF(OR($E384="",$E384=0),"",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4" s="11" t="str" cm="1">
        <f t="array" ref="C384">IF(OR($E384="",$E384=0),"",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4" s="12" t="str">
        <f>IF(OR($E384="",$E384=0),"",
  IFERROR(INDEX('1'!$D:$D, MATCH($C384, '1'!$B:$B, 0)),"")
)</f>
        <v/>
      </c>
      <c r="E384" s="12" t="str" cm="1">
        <f t="array" ref="E3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4" s="12" t="str">
        <f>IFERROR(
  ROUNDUP( $E384 / (1 + INDEX('1'!$F:$F, MATCH($C384, '1'!$B:$B, 0)) / 100) / $D384, 0),
  ""
)</f>
        <v/>
      </c>
      <c r="G384" s="12" t="str">
        <f>IF(OR($E384="",$E384=0),"",
  IFERROR(
    ROUNDDOWN(
      (
        ($F384*$D384*(1 + INDEX('1'!$F:$F, MATCH($C384, '1'!$B:$B, 0))/100))
        - $E384
      )
      /
      (1 + INDEX('1'!$F:$F, MATCH($C384, '1'!$B:$B, 0))/100),
      0
    ),
  "")
)</f>
        <v/>
      </c>
    </row>
    <row r="385" spans="1:7" s="13" customFormat="1" ht="20" x14ac:dyDescent="0.25">
      <c r="A385" s="11" t="str">
        <f>IF(OR($E384="",$E384=0),"",$A$2+INT((ROW()-2)/COUNTIFS('1'!$E$2:$E$99,"&lt;&gt;",'1'!$E$2:$E$99,"&lt;&gt;0")))</f>
        <v/>
      </c>
      <c r="B385" s="11" t="str" cm="1">
        <f t="array" ref="B385">IF(OR($E385="",$E385=0),"",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5" s="11" t="str" cm="1">
        <f t="array" ref="C385">IF(OR($E385="",$E385=0),"",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5" s="12" t="str">
        <f>IF(OR($E385="",$E385=0),"",
  IFERROR(INDEX('1'!$D:$D, MATCH($C385, '1'!$B:$B, 0)),"")
)</f>
        <v/>
      </c>
      <c r="E385" s="12" t="str" cm="1">
        <f t="array" ref="E3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5" s="12" t="str">
        <f>IFERROR(
  ROUNDUP( $E385 / (1 + INDEX('1'!$F:$F, MATCH($C385, '1'!$B:$B, 0)) / 100) / $D385, 0),
  ""
)</f>
        <v/>
      </c>
      <c r="G385" s="12" t="str">
        <f>IF(OR($E385="",$E385=0),"",
  IFERROR(
    ROUNDDOWN(
      (
        ($F385*$D385*(1 + INDEX('1'!$F:$F, MATCH($C385, '1'!$B:$B, 0))/100))
        - $E385
      )
      /
      (1 + INDEX('1'!$F:$F, MATCH($C385, '1'!$B:$B, 0))/100),
      0
    ),
  "")
)</f>
        <v/>
      </c>
    </row>
    <row r="386" spans="1:7" s="13" customFormat="1" ht="20" x14ac:dyDescent="0.25">
      <c r="A386" s="11" t="str">
        <f>IF(OR($E385="",$E385=0),"",$A$2+INT((ROW()-2)/COUNTIFS('1'!$E$2:$E$99,"&lt;&gt;",'1'!$E$2:$E$99,"&lt;&gt;0")))</f>
        <v/>
      </c>
      <c r="B386" s="11" t="str" cm="1">
        <f t="array" ref="B386">IF(OR($E386="",$E386=0),"",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6" s="11" t="str" cm="1">
        <f t="array" ref="C386">IF(OR($E386="",$E386=0),"",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6" s="12" t="str">
        <f>IF(OR($E386="",$E386=0),"",
  IFERROR(INDEX('1'!$D:$D, MATCH($C386, '1'!$B:$B, 0)),"")
)</f>
        <v/>
      </c>
      <c r="E386" s="12" t="str" cm="1">
        <f t="array" ref="E3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6" s="12" t="str">
        <f>IFERROR(
  ROUNDUP( $E386 / (1 + INDEX('1'!$F:$F, MATCH($C386, '1'!$B:$B, 0)) / 100) / $D386, 0),
  ""
)</f>
        <v/>
      </c>
      <c r="G386" s="12" t="str">
        <f>IF(OR($E386="",$E386=0),"",
  IFERROR(
    ROUNDDOWN(
      (
        ($F386*$D386*(1 + INDEX('1'!$F:$F, MATCH($C386, '1'!$B:$B, 0))/100))
        - $E386
      )
      /
      (1 + INDEX('1'!$F:$F, MATCH($C386, '1'!$B:$B, 0))/100),
      0
    ),
  "")
)</f>
        <v/>
      </c>
    </row>
    <row r="387" spans="1:7" s="13" customFormat="1" ht="20" x14ac:dyDescent="0.25">
      <c r="A387" s="11" t="str">
        <f>IF(OR($E386="",$E386=0),"",$A$2+INT((ROW()-2)/COUNTIFS('1'!$E$2:$E$99,"&lt;&gt;",'1'!$E$2:$E$99,"&lt;&gt;0")))</f>
        <v/>
      </c>
      <c r="B387" s="11" t="str" cm="1">
        <f t="array" ref="B387">IF(OR($E387="",$E387=0),"",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7" s="11" t="str" cm="1">
        <f t="array" ref="C387">IF(OR($E387="",$E387=0),"",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7" s="12" t="str">
        <f>IF(OR($E387="",$E387=0),"",
  IFERROR(INDEX('1'!$D:$D, MATCH($C387, '1'!$B:$B, 0)),"")
)</f>
        <v/>
      </c>
      <c r="E387" s="12" t="str" cm="1">
        <f t="array" ref="E3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7" s="12" t="str">
        <f>IFERROR(
  ROUNDUP( $E387 / (1 + INDEX('1'!$F:$F, MATCH($C387, '1'!$B:$B, 0)) / 100) / $D387, 0),
  ""
)</f>
        <v/>
      </c>
      <c r="G387" s="12" t="str">
        <f>IF(OR($E387="",$E387=0),"",
  IFERROR(
    ROUNDDOWN(
      (
        ($F387*$D387*(1 + INDEX('1'!$F:$F, MATCH($C387, '1'!$B:$B, 0))/100))
        - $E387
      )
      /
      (1 + INDEX('1'!$F:$F, MATCH($C387, '1'!$B:$B, 0))/100),
      0
    ),
  "")
)</f>
        <v/>
      </c>
    </row>
    <row r="388" spans="1:7" s="13" customFormat="1" ht="20" x14ac:dyDescent="0.25">
      <c r="A388" s="11" t="str">
        <f>IF(OR($E387="",$E387=0),"",$A$2+INT((ROW()-2)/COUNTIFS('1'!$E$2:$E$99,"&lt;&gt;",'1'!$E$2:$E$99,"&lt;&gt;0")))</f>
        <v/>
      </c>
      <c r="B388" s="11" t="str" cm="1">
        <f t="array" ref="B388">IF(OR($E388="",$E388=0),"",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8" s="11" t="str" cm="1">
        <f t="array" ref="C388">IF(OR($E388="",$E388=0),"",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8" s="12" t="str">
        <f>IF(OR($E388="",$E388=0),"",
  IFERROR(INDEX('1'!$D:$D, MATCH($C388, '1'!$B:$B, 0)),"")
)</f>
        <v/>
      </c>
      <c r="E388" s="12" t="str" cm="1">
        <f t="array" ref="E3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8" s="12" t="str">
        <f>IFERROR(
  ROUNDUP( $E388 / (1 + INDEX('1'!$F:$F, MATCH($C388, '1'!$B:$B, 0)) / 100) / $D388, 0),
  ""
)</f>
        <v/>
      </c>
      <c r="G388" s="12" t="str">
        <f>IF(OR($E388="",$E388=0),"",
  IFERROR(
    ROUNDDOWN(
      (
        ($F388*$D388*(1 + INDEX('1'!$F:$F, MATCH($C388, '1'!$B:$B, 0))/100))
        - $E388
      )
      /
      (1 + INDEX('1'!$F:$F, MATCH($C388, '1'!$B:$B, 0))/100),
      0
    ),
  "")
)</f>
        <v/>
      </c>
    </row>
    <row r="389" spans="1:7" s="13" customFormat="1" ht="20" x14ac:dyDescent="0.25">
      <c r="A389" s="11" t="str">
        <f>IF(OR($E388="",$E388=0),"",$A$2+INT((ROW()-2)/COUNTIFS('1'!$E$2:$E$99,"&lt;&gt;",'1'!$E$2:$E$99,"&lt;&gt;0")))</f>
        <v/>
      </c>
      <c r="B389" s="11" t="str" cm="1">
        <f t="array" ref="B389">IF(OR($E389="",$E389=0),"",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89" s="11" t="str" cm="1">
        <f t="array" ref="C389">IF(OR($E389="",$E389=0),"",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89" s="12" t="str">
        <f>IF(OR($E389="",$E389=0),"",
  IFERROR(INDEX('1'!$D:$D, MATCH($C389, '1'!$B:$B, 0)),"")
)</f>
        <v/>
      </c>
      <c r="E389" s="12" t="str" cm="1">
        <f t="array" ref="E3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89" s="12" t="str">
        <f>IFERROR(
  ROUNDUP( $E389 / (1 + INDEX('1'!$F:$F, MATCH($C389, '1'!$B:$B, 0)) / 100) / $D389, 0),
  ""
)</f>
        <v/>
      </c>
      <c r="G389" s="12" t="str">
        <f>IF(OR($E389="",$E389=0),"",
  IFERROR(
    ROUNDDOWN(
      (
        ($F389*$D389*(1 + INDEX('1'!$F:$F, MATCH($C389, '1'!$B:$B, 0))/100))
        - $E389
      )
      /
      (1 + INDEX('1'!$F:$F, MATCH($C389, '1'!$B:$B, 0))/100),
      0
    ),
  "")
)</f>
        <v/>
      </c>
    </row>
    <row r="390" spans="1:7" s="13" customFormat="1" ht="20" x14ac:dyDescent="0.25">
      <c r="A390" s="11" t="str">
        <f>IF(OR($E389="",$E389=0),"",$A$2+INT((ROW()-2)/COUNTIFS('1'!$E$2:$E$99,"&lt;&gt;",'1'!$E$2:$E$99,"&lt;&gt;0")))</f>
        <v/>
      </c>
      <c r="B390" s="11" t="str" cm="1">
        <f t="array" ref="B390">IF(OR($E390="",$E390=0),"",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0" s="11" t="str" cm="1">
        <f t="array" ref="C390">IF(OR($E390="",$E390=0),"",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0" s="12" t="str">
        <f>IF(OR($E390="",$E390=0),"",
  IFERROR(INDEX('1'!$D:$D, MATCH($C390, '1'!$B:$B, 0)),"")
)</f>
        <v/>
      </c>
      <c r="E390" s="12" t="str" cm="1">
        <f t="array" ref="E3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0" s="12" t="str">
        <f>IFERROR(
  ROUNDUP( $E390 / (1 + INDEX('1'!$F:$F, MATCH($C390, '1'!$B:$B, 0)) / 100) / $D390, 0),
  ""
)</f>
        <v/>
      </c>
      <c r="G390" s="12" t="str">
        <f>IF(OR($E390="",$E390=0),"",
  IFERROR(
    ROUNDDOWN(
      (
        ($F390*$D390*(1 + INDEX('1'!$F:$F, MATCH($C390, '1'!$B:$B, 0))/100))
        - $E390
      )
      /
      (1 + INDEX('1'!$F:$F, MATCH($C390, '1'!$B:$B, 0))/100),
      0
    ),
  "")
)</f>
        <v/>
      </c>
    </row>
    <row r="391" spans="1:7" s="13" customFormat="1" ht="20" x14ac:dyDescent="0.25">
      <c r="A391" s="11" t="str">
        <f>IF(OR($E390="",$E390=0),"",$A$2+INT((ROW()-2)/COUNTIFS('1'!$E$2:$E$99,"&lt;&gt;",'1'!$E$2:$E$99,"&lt;&gt;0")))</f>
        <v/>
      </c>
      <c r="B391" s="11" t="str" cm="1">
        <f t="array" ref="B391">IF(OR($E391="",$E391=0),"",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1" s="11" t="str" cm="1">
        <f t="array" ref="C391">IF(OR($E391="",$E391=0),"",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1" s="12" t="str">
        <f>IF(OR($E391="",$E391=0),"",
  IFERROR(INDEX('1'!$D:$D, MATCH($C391, '1'!$B:$B, 0)),"")
)</f>
        <v/>
      </c>
      <c r="E391" s="12" t="str" cm="1">
        <f t="array" ref="E3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1" s="12" t="str">
        <f>IFERROR(
  ROUNDUP( $E391 / (1 + INDEX('1'!$F:$F, MATCH($C391, '1'!$B:$B, 0)) / 100) / $D391, 0),
  ""
)</f>
        <v/>
      </c>
      <c r="G391" s="12" t="str">
        <f>IF(OR($E391="",$E391=0),"",
  IFERROR(
    ROUNDDOWN(
      (
        ($F391*$D391*(1 + INDEX('1'!$F:$F, MATCH($C391, '1'!$B:$B, 0))/100))
        - $E391
      )
      /
      (1 + INDEX('1'!$F:$F, MATCH($C391, '1'!$B:$B, 0))/100),
      0
    ),
  "")
)</f>
        <v/>
      </c>
    </row>
    <row r="392" spans="1:7" s="13" customFormat="1" ht="20" x14ac:dyDescent="0.25">
      <c r="A392" s="11" t="str">
        <f>IF(OR($E391="",$E391=0),"",$A$2+INT((ROW()-2)/COUNTIFS('1'!$E$2:$E$99,"&lt;&gt;",'1'!$E$2:$E$99,"&lt;&gt;0")))</f>
        <v/>
      </c>
      <c r="B392" s="11" t="str" cm="1">
        <f t="array" ref="B392">IF(OR($E392="",$E392=0),"",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2" s="11" t="str" cm="1">
        <f t="array" ref="C392">IF(OR($E392="",$E392=0),"",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2" s="12" t="str">
        <f>IF(OR($E392="",$E392=0),"",
  IFERROR(INDEX('1'!$D:$D, MATCH($C392, '1'!$B:$B, 0)),"")
)</f>
        <v/>
      </c>
      <c r="E392" s="12" t="str" cm="1">
        <f t="array" ref="E3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2" s="12" t="str">
        <f>IFERROR(
  ROUNDUP( $E392 / (1 + INDEX('1'!$F:$F, MATCH($C392, '1'!$B:$B, 0)) / 100) / $D392, 0),
  ""
)</f>
        <v/>
      </c>
      <c r="G392" s="12" t="str">
        <f>IF(OR($E392="",$E392=0),"",
  IFERROR(
    ROUNDDOWN(
      (
        ($F392*$D392*(1 + INDEX('1'!$F:$F, MATCH($C392, '1'!$B:$B, 0))/100))
        - $E392
      )
      /
      (1 + INDEX('1'!$F:$F, MATCH($C392, '1'!$B:$B, 0))/100),
      0
    ),
  "")
)</f>
        <v/>
      </c>
    </row>
    <row r="393" spans="1:7" s="13" customFormat="1" ht="20" x14ac:dyDescent="0.25">
      <c r="A393" s="11" t="str">
        <f>IF(OR($E392="",$E392=0),"",$A$2+INT((ROW()-2)/COUNTIFS('1'!$E$2:$E$99,"&lt;&gt;",'1'!$E$2:$E$99,"&lt;&gt;0")))</f>
        <v/>
      </c>
      <c r="B393" s="11" t="str" cm="1">
        <f t="array" ref="B393">IF(OR($E393="",$E393=0),"",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3" s="11" t="str" cm="1">
        <f t="array" ref="C393">IF(OR($E393="",$E393=0),"",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3" s="12" t="str">
        <f>IF(OR($E393="",$E393=0),"",
  IFERROR(INDEX('1'!$D:$D, MATCH($C393, '1'!$B:$B, 0)),"")
)</f>
        <v/>
      </c>
      <c r="E393" s="12" t="str" cm="1">
        <f t="array" ref="E3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3" s="12" t="str">
        <f>IFERROR(
  ROUNDUP( $E393 / (1 + INDEX('1'!$F:$F, MATCH($C393, '1'!$B:$B, 0)) / 100) / $D393, 0),
  ""
)</f>
        <v/>
      </c>
      <c r="G393" s="12" t="str">
        <f>IF(OR($E393="",$E393=0),"",
  IFERROR(
    ROUNDDOWN(
      (
        ($F393*$D393*(1 + INDEX('1'!$F:$F, MATCH($C393, '1'!$B:$B, 0))/100))
        - $E393
      )
      /
      (1 + INDEX('1'!$F:$F, MATCH($C393, '1'!$B:$B, 0))/100),
      0
    ),
  "")
)</f>
        <v/>
      </c>
    </row>
    <row r="394" spans="1:7" s="13" customFormat="1" ht="20" x14ac:dyDescent="0.25">
      <c r="A394" s="11" t="str">
        <f>IF(OR($E393="",$E393=0),"",$A$2+INT((ROW()-2)/COUNTIFS('1'!$E$2:$E$99,"&lt;&gt;",'1'!$E$2:$E$99,"&lt;&gt;0")))</f>
        <v/>
      </c>
      <c r="B394" s="11" t="str" cm="1">
        <f t="array" ref="B394">IF(OR($E394="",$E394=0),"",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4" s="11" t="str" cm="1">
        <f t="array" ref="C394">IF(OR($E394="",$E394=0),"",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4" s="12" t="str">
        <f>IF(OR($E394="",$E394=0),"",
  IFERROR(INDEX('1'!$D:$D, MATCH($C394, '1'!$B:$B, 0)),"")
)</f>
        <v/>
      </c>
      <c r="E394" s="12" t="str" cm="1">
        <f t="array" ref="E3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4" s="12" t="str">
        <f>IFERROR(
  ROUNDUP( $E394 / (1 + INDEX('1'!$F:$F, MATCH($C394, '1'!$B:$B, 0)) / 100) / $D394, 0),
  ""
)</f>
        <v/>
      </c>
      <c r="G394" s="12" t="str">
        <f>IF(OR($E394="",$E394=0),"",
  IFERROR(
    ROUNDDOWN(
      (
        ($F394*$D394*(1 + INDEX('1'!$F:$F, MATCH($C394, '1'!$B:$B, 0))/100))
        - $E394
      )
      /
      (1 + INDEX('1'!$F:$F, MATCH($C394, '1'!$B:$B, 0))/100),
      0
    ),
  "")
)</f>
        <v/>
      </c>
    </row>
    <row r="395" spans="1:7" s="13" customFormat="1" ht="20" x14ac:dyDescent="0.25">
      <c r="A395" s="11" t="str">
        <f>IF(OR($E394="",$E394=0),"",$A$2+INT((ROW()-2)/COUNTIFS('1'!$E$2:$E$99,"&lt;&gt;",'1'!$E$2:$E$99,"&lt;&gt;0")))</f>
        <v/>
      </c>
      <c r="B395" s="11" t="str" cm="1">
        <f t="array" ref="B395">IF(OR($E395="",$E395=0),"",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5" s="11" t="str" cm="1">
        <f t="array" ref="C395">IF(OR($E395="",$E395=0),"",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5" s="12" t="str">
        <f>IF(OR($E395="",$E395=0),"",
  IFERROR(INDEX('1'!$D:$D, MATCH($C395, '1'!$B:$B, 0)),"")
)</f>
        <v/>
      </c>
      <c r="E395" s="12" t="str" cm="1">
        <f t="array" ref="E3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5" s="12" t="str">
        <f>IFERROR(
  ROUNDUP( $E395 / (1 + INDEX('1'!$F:$F, MATCH($C395, '1'!$B:$B, 0)) / 100) / $D395, 0),
  ""
)</f>
        <v/>
      </c>
      <c r="G395" s="12" t="str">
        <f>IF(OR($E395="",$E395=0),"",
  IFERROR(
    ROUNDDOWN(
      (
        ($F395*$D395*(1 + INDEX('1'!$F:$F, MATCH($C395, '1'!$B:$B, 0))/100))
        - $E395
      )
      /
      (1 + INDEX('1'!$F:$F, MATCH($C395, '1'!$B:$B, 0))/100),
      0
    ),
  "")
)</f>
        <v/>
      </c>
    </row>
    <row r="396" spans="1:7" s="13" customFormat="1" ht="20" x14ac:dyDescent="0.25">
      <c r="A396" s="11" t="str">
        <f>IF(OR($E395="",$E395=0),"",$A$2+INT((ROW()-2)/COUNTIFS('1'!$E$2:$E$99,"&lt;&gt;",'1'!$E$2:$E$99,"&lt;&gt;0")))</f>
        <v/>
      </c>
      <c r="B396" s="11" t="str" cm="1">
        <f t="array" ref="B396">IF(OR($E396="",$E396=0),"",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6" s="11" t="str" cm="1">
        <f t="array" ref="C396">IF(OR($E396="",$E396=0),"",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6" s="12" t="str">
        <f>IF(OR($E396="",$E396=0),"",
  IFERROR(INDEX('1'!$D:$D, MATCH($C396, '1'!$B:$B, 0)),"")
)</f>
        <v/>
      </c>
      <c r="E396" s="12" t="str" cm="1">
        <f t="array" ref="E3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6" s="12" t="str">
        <f>IFERROR(
  ROUNDUP( $E396 / (1 + INDEX('1'!$F:$F, MATCH($C396, '1'!$B:$B, 0)) / 100) / $D396, 0),
  ""
)</f>
        <v/>
      </c>
      <c r="G396" s="12" t="str">
        <f>IF(OR($E396="",$E396=0),"",
  IFERROR(
    ROUNDDOWN(
      (
        ($F396*$D396*(1 + INDEX('1'!$F:$F, MATCH($C396, '1'!$B:$B, 0))/100))
        - $E396
      )
      /
      (1 + INDEX('1'!$F:$F, MATCH($C396, '1'!$B:$B, 0))/100),
      0
    ),
  "")
)</f>
        <v/>
      </c>
    </row>
    <row r="397" spans="1:7" s="13" customFormat="1" ht="20" x14ac:dyDescent="0.25">
      <c r="A397" s="11" t="str">
        <f>IF(OR($E396="",$E396=0),"",$A$2+INT((ROW()-2)/COUNTIFS('1'!$E$2:$E$99,"&lt;&gt;",'1'!$E$2:$E$99,"&lt;&gt;0")))</f>
        <v/>
      </c>
      <c r="B397" s="11" t="str" cm="1">
        <f t="array" ref="B397">IF(OR($E397="",$E397=0),"",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7" s="11" t="str" cm="1">
        <f t="array" ref="C397">IF(OR($E397="",$E397=0),"",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7" s="12" t="str">
        <f>IF(OR($E397="",$E397=0),"",
  IFERROR(INDEX('1'!$D:$D, MATCH($C397, '1'!$B:$B, 0)),"")
)</f>
        <v/>
      </c>
      <c r="E397" s="12" t="str" cm="1">
        <f t="array" ref="E3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7" s="12" t="str">
        <f>IFERROR(
  ROUNDUP( $E397 / (1 + INDEX('1'!$F:$F, MATCH($C397, '1'!$B:$B, 0)) / 100) / $D397, 0),
  ""
)</f>
        <v/>
      </c>
      <c r="G397" s="12" t="str">
        <f>IF(OR($E397="",$E397=0),"",
  IFERROR(
    ROUNDDOWN(
      (
        ($F397*$D397*(1 + INDEX('1'!$F:$F, MATCH($C397, '1'!$B:$B, 0))/100))
        - $E397
      )
      /
      (1 + INDEX('1'!$F:$F, MATCH($C397, '1'!$B:$B, 0))/100),
      0
    ),
  "")
)</f>
        <v/>
      </c>
    </row>
    <row r="398" spans="1:7" s="13" customFormat="1" ht="20" x14ac:dyDescent="0.25">
      <c r="A398" s="11" t="str">
        <f>IF(OR($E397="",$E397=0),"",$A$2+INT((ROW()-2)/COUNTIFS('1'!$E$2:$E$99,"&lt;&gt;",'1'!$E$2:$E$99,"&lt;&gt;0")))</f>
        <v/>
      </c>
      <c r="B398" s="11" t="str" cm="1">
        <f t="array" ref="B398">IF(OR($E398="",$E398=0),"",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8" s="11" t="str" cm="1">
        <f t="array" ref="C398">IF(OR($E398="",$E398=0),"",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8" s="12" t="str">
        <f>IF(OR($E398="",$E398=0),"",
  IFERROR(INDEX('1'!$D:$D, MATCH($C398, '1'!$B:$B, 0)),"")
)</f>
        <v/>
      </c>
      <c r="E398" s="12" t="str" cm="1">
        <f t="array" ref="E3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8" s="12" t="str">
        <f>IFERROR(
  ROUNDUP( $E398 / (1 + INDEX('1'!$F:$F, MATCH($C398, '1'!$B:$B, 0)) / 100) / $D398, 0),
  ""
)</f>
        <v/>
      </c>
      <c r="G398" s="12" t="str">
        <f>IF(OR($E398="",$E398=0),"",
  IFERROR(
    ROUNDDOWN(
      (
        ($F398*$D398*(1 + INDEX('1'!$F:$F, MATCH($C398, '1'!$B:$B, 0))/100))
        - $E398
      )
      /
      (1 + INDEX('1'!$F:$F, MATCH($C398, '1'!$B:$B, 0))/100),
      0
    ),
  "")
)</f>
        <v/>
      </c>
    </row>
    <row r="399" spans="1:7" s="13" customFormat="1" ht="20" x14ac:dyDescent="0.25">
      <c r="A399" s="11" t="str">
        <f>IF(OR($E398="",$E398=0),"",$A$2+INT((ROW()-2)/COUNTIFS('1'!$E$2:$E$99,"&lt;&gt;",'1'!$E$2:$E$99,"&lt;&gt;0")))</f>
        <v/>
      </c>
      <c r="B399" s="11" t="str" cm="1">
        <f t="array" ref="B399">IF(OR($E399="",$E399=0),"",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399" s="11" t="str" cm="1">
        <f t="array" ref="C399">IF(OR($E399="",$E399=0),"",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399" s="12" t="str">
        <f>IF(OR($E399="",$E399=0),"",
  IFERROR(INDEX('1'!$D:$D, MATCH($C399, '1'!$B:$B, 0)),"")
)</f>
        <v/>
      </c>
      <c r="E399" s="12" t="str" cm="1">
        <f t="array" ref="E3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399" s="12" t="str">
        <f>IFERROR(
  ROUNDUP( $E399 / (1 + INDEX('1'!$F:$F, MATCH($C399, '1'!$B:$B, 0)) / 100) / $D399, 0),
  ""
)</f>
        <v/>
      </c>
      <c r="G399" s="12" t="str">
        <f>IF(OR($E399="",$E399=0),"",
  IFERROR(
    ROUNDDOWN(
      (
        ($F399*$D399*(1 + INDEX('1'!$F:$F, MATCH($C399, '1'!$B:$B, 0))/100))
        - $E399
      )
      /
      (1 + INDEX('1'!$F:$F, MATCH($C399, '1'!$B:$B, 0))/100),
      0
    ),
  "")
)</f>
        <v/>
      </c>
    </row>
    <row r="400" spans="1:7" s="13" customFormat="1" ht="20" x14ac:dyDescent="0.25">
      <c r="A400" s="11" t="str">
        <f>IF(OR($E399="",$E399=0),"",$A$2+INT((ROW()-2)/COUNTIFS('1'!$E$2:$E$99,"&lt;&gt;",'1'!$E$2:$E$99,"&lt;&gt;0")))</f>
        <v/>
      </c>
      <c r="B400" s="11" t="str" cm="1">
        <f t="array" ref="B400">IF(OR($E400="",$E400=0),"",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0" s="11" t="str" cm="1">
        <f t="array" ref="C400">IF(OR($E400="",$E400=0),"",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0" s="12" t="str">
        <f>IF(OR($E400="",$E400=0),"",
  IFERROR(INDEX('1'!$D:$D, MATCH($C400, '1'!$B:$B, 0)),"")
)</f>
        <v/>
      </c>
      <c r="E400" s="12" t="str" cm="1">
        <f t="array" ref="E4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0" s="12" t="str">
        <f>IFERROR(
  ROUNDUP( $E400 / (1 + INDEX('1'!$F:$F, MATCH($C400, '1'!$B:$B, 0)) / 100) / $D400, 0),
  ""
)</f>
        <v/>
      </c>
      <c r="G400" s="12" t="str">
        <f>IF(OR($E400="",$E400=0),"",
  IFERROR(
    ROUNDDOWN(
      (
        ($F400*$D400*(1 + INDEX('1'!$F:$F, MATCH($C400, '1'!$B:$B, 0))/100))
        - $E400
      )
      /
      (1 + INDEX('1'!$F:$F, MATCH($C400, '1'!$B:$B, 0))/100),
      0
    ),
  "")
)</f>
        <v/>
      </c>
    </row>
    <row r="401" spans="1:7" s="13" customFormat="1" ht="20" x14ac:dyDescent="0.25">
      <c r="A401" s="11" t="str">
        <f>IF(OR($E400="",$E400=0),"",$A$2+INT((ROW()-2)/COUNTIFS('1'!$E$2:$E$99,"&lt;&gt;",'1'!$E$2:$E$99,"&lt;&gt;0")))</f>
        <v/>
      </c>
      <c r="B401" s="11" t="str" cm="1">
        <f t="array" ref="B401">IF(OR($E401="",$E401=0),"",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1" s="11" t="str" cm="1">
        <f t="array" ref="C401">IF(OR($E401="",$E401=0),"",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1" s="12" t="str">
        <f>IF(OR($E401="",$E401=0),"",
  IFERROR(INDEX('1'!$D:$D, MATCH($C401, '1'!$B:$B, 0)),"")
)</f>
        <v/>
      </c>
      <c r="E401" s="12" t="str" cm="1">
        <f t="array" ref="E4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1" s="12" t="str">
        <f>IFERROR(
  ROUNDUP( $E401 / (1 + INDEX('1'!$F:$F, MATCH($C401, '1'!$B:$B, 0)) / 100) / $D401, 0),
  ""
)</f>
        <v/>
      </c>
      <c r="G401" s="12" t="str">
        <f>IF(OR($E401="",$E401=0),"",
  IFERROR(
    ROUNDDOWN(
      (
        ($F401*$D401*(1 + INDEX('1'!$F:$F, MATCH($C401, '1'!$B:$B, 0))/100))
        - $E401
      )
      /
      (1 + INDEX('1'!$F:$F, MATCH($C401, '1'!$B:$B, 0))/100),
      0
    ),
  "")
)</f>
        <v/>
      </c>
    </row>
    <row r="402" spans="1:7" s="13" customFormat="1" ht="20" x14ac:dyDescent="0.25">
      <c r="A402" s="11" t="str">
        <f>IF(OR($E401="",$E401=0),"",$A$2+INT((ROW()-2)/COUNTIFS('1'!$E$2:$E$99,"&lt;&gt;",'1'!$E$2:$E$99,"&lt;&gt;0")))</f>
        <v/>
      </c>
      <c r="B402" s="11" t="str" cm="1">
        <f t="array" ref="B402">IF(OR($E402="",$E402=0),"",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2" s="11" t="str" cm="1">
        <f t="array" ref="C402">IF(OR($E402="",$E402=0),"",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2" s="12" t="str">
        <f>IF(OR($E402="",$E402=0),"",
  IFERROR(INDEX('1'!$D:$D, MATCH($C402, '1'!$B:$B, 0)),"")
)</f>
        <v/>
      </c>
      <c r="E402" s="12" t="str" cm="1">
        <f t="array" ref="E4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2" s="12" t="str">
        <f>IFERROR(
  ROUNDUP( $E402 / (1 + INDEX('1'!$F:$F, MATCH($C402, '1'!$B:$B, 0)) / 100) / $D402, 0),
  ""
)</f>
        <v/>
      </c>
      <c r="G402" s="12" t="str">
        <f>IF(OR($E402="",$E402=0),"",
  IFERROR(
    ROUNDDOWN(
      (
        ($F402*$D402*(1 + INDEX('1'!$F:$F, MATCH($C402, '1'!$B:$B, 0))/100))
        - $E402
      )
      /
      (1 + INDEX('1'!$F:$F, MATCH($C402, '1'!$B:$B, 0))/100),
      0
    ),
  "")
)</f>
        <v/>
      </c>
    </row>
    <row r="403" spans="1:7" s="13" customFormat="1" ht="20" x14ac:dyDescent="0.25">
      <c r="A403" s="11" t="str">
        <f>IF(OR($E402="",$E402=0),"",$A$2+INT((ROW()-2)/COUNTIFS('1'!$E$2:$E$99,"&lt;&gt;",'1'!$E$2:$E$99,"&lt;&gt;0")))</f>
        <v/>
      </c>
      <c r="B403" s="11" t="str" cm="1">
        <f t="array" ref="B403">IF(OR($E403="",$E403=0),"",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3" s="11" t="str" cm="1">
        <f t="array" ref="C403">IF(OR($E403="",$E403=0),"",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3" s="12" t="str">
        <f>IF(OR($E403="",$E403=0),"",
  IFERROR(INDEX('1'!$D:$D, MATCH($C403, '1'!$B:$B, 0)),"")
)</f>
        <v/>
      </c>
      <c r="E403" s="12" t="str" cm="1">
        <f t="array" ref="E4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3" s="12" t="str">
        <f>IFERROR(
  ROUNDUP( $E403 / (1 + INDEX('1'!$F:$F, MATCH($C403, '1'!$B:$B, 0)) / 100) / $D403, 0),
  ""
)</f>
        <v/>
      </c>
      <c r="G403" s="12" t="str">
        <f>IF(OR($E403="",$E403=0),"",
  IFERROR(
    ROUNDDOWN(
      (
        ($F403*$D403*(1 + INDEX('1'!$F:$F, MATCH($C403, '1'!$B:$B, 0))/100))
        - $E403
      )
      /
      (1 + INDEX('1'!$F:$F, MATCH($C403, '1'!$B:$B, 0))/100),
      0
    ),
  "")
)</f>
        <v/>
      </c>
    </row>
    <row r="404" spans="1:7" s="13" customFormat="1" ht="20" x14ac:dyDescent="0.25">
      <c r="A404" s="11" t="str">
        <f>IF(OR($E403="",$E403=0),"",$A$2+INT((ROW()-2)/COUNTIFS('1'!$E$2:$E$99,"&lt;&gt;",'1'!$E$2:$E$99,"&lt;&gt;0")))</f>
        <v/>
      </c>
      <c r="B404" s="11" t="str" cm="1">
        <f t="array" ref="B404">IF(OR($E404="",$E404=0),"",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4" s="11" t="str" cm="1">
        <f t="array" ref="C404">IF(OR($E404="",$E404=0),"",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4" s="12" t="str">
        <f>IF(OR($E404="",$E404=0),"",
  IFERROR(INDEX('1'!$D:$D, MATCH($C404, '1'!$B:$B, 0)),"")
)</f>
        <v/>
      </c>
      <c r="E404" s="12" t="str" cm="1">
        <f t="array" ref="E4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4" s="12" t="str">
        <f>IFERROR(
  ROUNDUP( $E404 / (1 + INDEX('1'!$F:$F, MATCH($C404, '1'!$B:$B, 0)) / 100) / $D404, 0),
  ""
)</f>
        <v/>
      </c>
      <c r="G404" s="12" t="str">
        <f>IF(OR($E404="",$E404=0),"",
  IFERROR(
    ROUNDDOWN(
      (
        ($F404*$D404*(1 + INDEX('1'!$F:$F, MATCH($C404, '1'!$B:$B, 0))/100))
        - $E404
      )
      /
      (1 + INDEX('1'!$F:$F, MATCH($C404, '1'!$B:$B, 0))/100),
      0
    ),
  "")
)</f>
        <v/>
      </c>
    </row>
    <row r="405" spans="1:7" s="13" customFormat="1" ht="20" x14ac:dyDescent="0.25">
      <c r="A405" s="11" t="str">
        <f>IF(OR($E404="",$E404=0),"",$A$2+INT((ROW()-2)/COUNTIFS('1'!$E$2:$E$99,"&lt;&gt;",'1'!$E$2:$E$99,"&lt;&gt;0")))</f>
        <v/>
      </c>
      <c r="B405" s="11" t="str" cm="1">
        <f t="array" ref="B405">IF(OR($E405="",$E405=0),"",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5" s="11" t="str" cm="1">
        <f t="array" ref="C405">IF(OR($E405="",$E405=0),"",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5" s="12" t="str">
        <f>IF(OR($E405="",$E405=0),"",
  IFERROR(INDEX('1'!$D:$D, MATCH($C405, '1'!$B:$B, 0)),"")
)</f>
        <v/>
      </c>
      <c r="E405" s="12" t="str" cm="1">
        <f t="array" ref="E4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5" s="12" t="str">
        <f>IFERROR(
  ROUNDUP( $E405 / (1 + INDEX('1'!$F:$F, MATCH($C405, '1'!$B:$B, 0)) / 100) / $D405, 0),
  ""
)</f>
        <v/>
      </c>
      <c r="G405" s="12" t="str">
        <f>IF(OR($E405="",$E405=0),"",
  IFERROR(
    ROUNDDOWN(
      (
        ($F405*$D405*(1 + INDEX('1'!$F:$F, MATCH($C405, '1'!$B:$B, 0))/100))
        - $E405
      )
      /
      (1 + INDEX('1'!$F:$F, MATCH($C405, '1'!$B:$B, 0))/100),
      0
    ),
  "")
)</f>
        <v/>
      </c>
    </row>
    <row r="406" spans="1:7" s="13" customFormat="1" ht="20" x14ac:dyDescent="0.25">
      <c r="A406" s="11" t="str">
        <f>IF(OR($E405="",$E405=0),"",$A$2+INT((ROW()-2)/COUNTIFS('1'!$E$2:$E$99,"&lt;&gt;",'1'!$E$2:$E$99,"&lt;&gt;0")))</f>
        <v/>
      </c>
      <c r="B406" s="11" t="str" cm="1">
        <f t="array" ref="B406">IF(OR($E406="",$E406=0),"",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6" s="11" t="str" cm="1">
        <f t="array" ref="C406">IF(OR($E406="",$E406=0),"",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6" s="12" t="str">
        <f>IF(OR($E406="",$E406=0),"",
  IFERROR(INDEX('1'!$D:$D, MATCH($C406, '1'!$B:$B, 0)),"")
)</f>
        <v/>
      </c>
      <c r="E406" s="12" t="str" cm="1">
        <f t="array" ref="E4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6" s="12" t="str">
        <f>IFERROR(
  ROUNDUP( $E406 / (1 + INDEX('1'!$F:$F, MATCH($C406, '1'!$B:$B, 0)) / 100) / $D406, 0),
  ""
)</f>
        <v/>
      </c>
      <c r="G406" s="12" t="str">
        <f>IF(OR($E406="",$E406=0),"",
  IFERROR(
    ROUNDDOWN(
      (
        ($F406*$D406*(1 + INDEX('1'!$F:$F, MATCH($C406, '1'!$B:$B, 0))/100))
        - $E406
      )
      /
      (1 + INDEX('1'!$F:$F, MATCH($C406, '1'!$B:$B, 0))/100),
      0
    ),
  "")
)</f>
        <v/>
      </c>
    </row>
    <row r="407" spans="1:7" s="13" customFormat="1" ht="20" x14ac:dyDescent="0.25">
      <c r="A407" s="11" t="str">
        <f>IF(OR($E406="",$E406=0),"",$A$2+INT((ROW()-2)/COUNTIFS('1'!$E$2:$E$99,"&lt;&gt;",'1'!$E$2:$E$99,"&lt;&gt;0")))</f>
        <v/>
      </c>
      <c r="B407" s="11" t="str" cm="1">
        <f t="array" ref="B407">IF(OR($E407="",$E407=0),"",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7" s="11" t="str" cm="1">
        <f t="array" ref="C407">IF(OR($E407="",$E407=0),"",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7" s="12" t="str">
        <f>IF(OR($E407="",$E407=0),"",
  IFERROR(INDEX('1'!$D:$D, MATCH($C407, '1'!$B:$B, 0)),"")
)</f>
        <v/>
      </c>
      <c r="E407" s="12" t="str" cm="1">
        <f t="array" ref="E4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7" s="12" t="str">
        <f>IFERROR(
  ROUNDUP( $E407 / (1 + INDEX('1'!$F:$F, MATCH($C407, '1'!$B:$B, 0)) / 100) / $D407, 0),
  ""
)</f>
        <v/>
      </c>
      <c r="G407" s="12" t="str">
        <f>IF(OR($E407="",$E407=0),"",
  IFERROR(
    ROUNDDOWN(
      (
        ($F407*$D407*(1 + INDEX('1'!$F:$F, MATCH($C407, '1'!$B:$B, 0))/100))
        - $E407
      )
      /
      (1 + INDEX('1'!$F:$F, MATCH($C407, '1'!$B:$B, 0))/100),
      0
    ),
  "")
)</f>
        <v/>
      </c>
    </row>
    <row r="408" spans="1:7" s="13" customFormat="1" ht="20" x14ac:dyDescent="0.25">
      <c r="A408" s="11" t="str">
        <f>IF(OR($E407="",$E407=0),"",$A$2+INT((ROW()-2)/COUNTIFS('1'!$E$2:$E$99,"&lt;&gt;",'1'!$E$2:$E$99,"&lt;&gt;0")))</f>
        <v/>
      </c>
      <c r="B408" s="11" t="str" cm="1">
        <f t="array" ref="B408">IF(OR($E408="",$E408=0),"",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8" s="11" t="str" cm="1">
        <f t="array" ref="C408">IF(OR($E408="",$E408=0),"",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8" s="12" t="str">
        <f>IF(OR($E408="",$E408=0),"",
  IFERROR(INDEX('1'!$D:$D, MATCH($C408, '1'!$B:$B, 0)),"")
)</f>
        <v/>
      </c>
      <c r="E408" s="12" t="str" cm="1">
        <f t="array" ref="E4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8" s="12" t="str">
        <f>IFERROR(
  ROUNDUP( $E408 / (1 + INDEX('1'!$F:$F, MATCH($C408, '1'!$B:$B, 0)) / 100) / $D408, 0),
  ""
)</f>
        <v/>
      </c>
      <c r="G408" s="12" t="str">
        <f>IF(OR($E408="",$E408=0),"",
  IFERROR(
    ROUNDDOWN(
      (
        ($F408*$D408*(1 + INDEX('1'!$F:$F, MATCH($C408, '1'!$B:$B, 0))/100))
        - $E408
      )
      /
      (1 + INDEX('1'!$F:$F, MATCH($C408, '1'!$B:$B, 0))/100),
      0
    ),
  "")
)</f>
        <v/>
      </c>
    </row>
    <row r="409" spans="1:7" s="13" customFormat="1" ht="20" x14ac:dyDescent="0.25">
      <c r="A409" s="11" t="str">
        <f>IF(OR($E408="",$E408=0),"",$A$2+INT((ROW()-2)/COUNTIFS('1'!$E$2:$E$99,"&lt;&gt;",'1'!$E$2:$E$99,"&lt;&gt;0")))</f>
        <v/>
      </c>
      <c r="B409" s="11" t="str" cm="1">
        <f t="array" ref="B409">IF(OR($E409="",$E409=0),"",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09" s="11" t="str" cm="1">
        <f t="array" ref="C409">IF(OR($E409="",$E409=0),"",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09" s="12" t="str">
        <f>IF(OR($E409="",$E409=0),"",
  IFERROR(INDEX('1'!$D:$D, MATCH($C409, '1'!$B:$B, 0)),"")
)</f>
        <v/>
      </c>
      <c r="E409" s="12" t="str" cm="1">
        <f t="array" ref="E4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09" s="12" t="str">
        <f>IFERROR(
  ROUNDUP( $E409 / (1 + INDEX('1'!$F:$F, MATCH($C409, '1'!$B:$B, 0)) / 100) / $D409, 0),
  ""
)</f>
        <v/>
      </c>
      <c r="G409" s="12" t="str">
        <f>IF(OR($E409="",$E409=0),"",
  IFERROR(
    ROUNDDOWN(
      (
        ($F409*$D409*(1 + INDEX('1'!$F:$F, MATCH($C409, '1'!$B:$B, 0))/100))
        - $E409
      )
      /
      (1 + INDEX('1'!$F:$F, MATCH($C409, '1'!$B:$B, 0))/100),
      0
    ),
  "")
)</f>
        <v/>
      </c>
    </row>
    <row r="410" spans="1:7" s="13" customFormat="1" ht="20" x14ac:dyDescent="0.25">
      <c r="A410" s="11" t="str">
        <f>IF(OR($E409="",$E409=0),"",$A$2+INT((ROW()-2)/COUNTIFS('1'!$E$2:$E$99,"&lt;&gt;",'1'!$E$2:$E$99,"&lt;&gt;0")))</f>
        <v/>
      </c>
      <c r="B410" s="11" t="str" cm="1">
        <f t="array" ref="B410">IF(OR($E410="",$E410=0),"",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0" s="11" t="str" cm="1">
        <f t="array" ref="C410">IF(OR($E410="",$E410=0),"",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0" s="12" t="str">
        <f>IF(OR($E410="",$E410=0),"",
  IFERROR(INDEX('1'!$D:$D, MATCH($C410, '1'!$B:$B, 0)),"")
)</f>
        <v/>
      </c>
      <c r="E410" s="12" t="str" cm="1">
        <f t="array" ref="E4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0" s="12" t="str">
        <f>IFERROR(
  ROUNDUP( $E410 / (1 + INDEX('1'!$F:$F, MATCH($C410, '1'!$B:$B, 0)) / 100) / $D410, 0),
  ""
)</f>
        <v/>
      </c>
      <c r="G410" s="12" t="str">
        <f>IF(OR($E410="",$E410=0),"",
  IFERROR(
    ROUNDDOWN(
      (
        ($F410*$D410*(1 + INDEX('1'!$F:$F, MATCH($C410, '1'!$B:$B, 0))/100))
        - $E410
      )
      /
      (1 + INDEX('1'!$F:$F, MATCH($C410, '1'!$B:$B, 0))/100),
      0
    ),
  "")
)</f>
        <v/>
      </c>
    </row>
    <row r="411" spans="1:7" s="13" customFormat="1" ht="20" x14ac:dyDescent="0.25">
      <c r="A411" s="11" t="str">
        <f>IF(OR($E410="",$E410=0),"",$A$2+INT((ROW()-2)/COUNTIFS('1'!$E$2:$E$99,"&lt;&gt;",'1'!$E$2:$E$99,"&lt;&gt;0")))</f>
        <v/>
      </c>
      <c r="B411" s="11" t="str" cm="1">
        <f t="array" ref="B411">IF(OR($E411="",$E411=0),"",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1" s="11" t="str" cm="1">
        <f t="array" ref="C411">IF(OR($E411="",$E411=0),"",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1" s="12" t="str">
        <f>IF(OR($E411="",$E411=0),"",
  IFERROR(INDEX('1'!$D:$D, MATCH($C411, '1'!$B:$B, 0)),"")
)</f>
        <v/>
      </c>
      <c r="E411" s="12" t="str" cm="1">
        <f t="array" ref="E4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1" s="12" t="str">
        <f>IFERROR(
  ROUNDUP( $E411 / (1 + INDEX('1'!$F:$F, MATCH($C411, '1'!$B:$B, 0)) / 100) / $D411, 0),
  ""
)</f>
        <v/>
      </c>
      <c r="G411" s="12" t="str">
        <f>IF(OR($E411="",$E411=0),"",
  IFERROR(
    ROUNDDOWN(
      (
        ($F411*$D411*(1 + INDEX('1'!$F:$F, MATCH($C411, '1'!$B:$B, 0))/100))
        - $E411
      )
      /
      (1 + INDEX('1'!$F:$F, MATCH($C411, '1'!$B:$B, 0))/100),
      0
    ),
  "")
)</f>
        <v/>
      </c>
    </row>
    <row r="412" spans="1:7" s="13" customFormat="1" ht="20" x14ac:dyDescent="0.25">
      <c r="A412" s="11" t="str">
        <f>IF(OR($E411="",$E411=0),"",$A$2+INT((ROW()-2)/COUNTIFS('1'!$E$2:$E$99,"&lt;&gt;",'1'!$E$2:$E$99,"&lt;&gt;0")))</f>
        <v/>
      </c>
      <c r="B412" s="11" t="str" cm="1">
        <f t="array" ref="B412">IF(OR($E412="",$E412=0),"",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2" s="11" t="str" cm="1">
        <f t="array" ref="C412">IF(OR($E412="",$E412=0),"",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2" s="12" t="str">
        <f>IF(OR($E412="",$E412=0),"",
  IFERROR(INDEX('1'!$D:$D, MATCH($C412, '1'!$B:$B, 0)),"")
)</f>
        <v/>
      </c>
      <c r="E412" s="12" t="str" cm="1">
        <f t="array" ref="E4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2" s="12" t="str">
        <f>IFERROR(
  ROUNDUP( $E412 / (1 + INDEX('1'!$F:$F, MATCH($C412, '1'!$B:$B, 0)) / 100) / $D412, 0),
  ""
)</f>
        <v/>
      </c>
      <c r="G412" s="12" t="str">
        <f>IF(OR($E412="",$E412=0),"",
  IFERROR(
    ROUNDDOWN(
      (
        ($F412*$D412*(1 + INDEX('1'!$F:$F, MATCH($C412, '1'!$B:$B, 0))/100))
        - $E412
      )
      /
      (1 + INDEX('1'!$F:$F, MATCH($C412, '1'!$B:$B, 0))/100),
      0
    ),
  "")
)</f>
        <v/>
      </c>
    </row>
    <row r="413" spans="1:7" s="13" customFormat="1" ht="20" x14ac:dyDescent="0.25">
      <c r="A413" s="11" t="str">
        <f>IF(OR($E412="",$E412=0),"",$A$2+INT((ROW()-2)/COUNTIFS('1'!$E$2:$E$99,"&lt;&gt;",'1'!$E$2:$E$99,"&lt;&gt;0")))</f>
        <v/>
      </c>
      <c r="B413" s="11" t="str" cm="1">
        <f t="array" ref="B413">IF(OR($E413="",$E413=0),"",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3" s="11" t="str" cm="1">
        <f t="array" ref="C413">IF(OR($E413="",$E413=0),"",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3" s="12" t="str">
        <f>IF(OR($E413="",$E413=0),"",
  IFERROR(INDEX('1'!$D:$D, MATCH($C413, '1'!$B:$B, 0)),"")
)</f>
        <v/>
      </c>
      <c r="E413" s="12" t="str" cm="1">
        <f t="array" ref="E4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3" s="12" t="str">
        <f>IFERROR(
  ROUNDUP( $E413 / (1 + INDEX('1'!$F:$F, MATCH($C413, '1'!$B:$B, 0)) / 100) / $D413, 0),
  ""
)</f>
        <v/>
      </c>
      <c r="G413" s="12" t="str">
        <f>IF(OR($E413="",$E413=0),"",
  IFERROR(
    ROUNDDOWN(
      (
        ($F413*$D413*(1 + INDEX('1'!$F:$F, MATCH($C413, '1'!$B:$B, 0))/100))
        - $E413
      )
      /
      (1 + INDEX('1'!$F:$F, MATCH($C413, '1'!$B:$B, 0))/100),
      0
    ),
  "")
)</f>
        <v/>
      </c>
    </row>
    <row r="414" spans="1:7" s="13" customFormat="1" ht="20" x14ac:dyDescent="0.25">
      <c r="A414" s="11" t="str">
        <f>IF(OR($E413="",$E413=0),"",$A$2+INT((ROW()-2)/COUNTIFS('1'!$E$2:$E$99,"&lt;&gt;",'1'!$E$2:$E$99,"&lt;&gt;0")))</f>
        <v/>
      </c>
      <c r="B414" s="11" t="str" cm="1">
        <f t="array" ref="B414">IF(OR($E414="",$E414=0),"",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4" s="11" t="str" cm="1">
        <f t="array" ref="C414">IF(OR($E414="",$E414=0),"",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4" s="12" t="str">
        <f>IF(OR($E414="",$E414=0),"",
  IFERROR(INDEX('1'!$D:$D, MATCH($C414, '1'!$B:$B, 0)),"")
)</f>
        <v/>
      </c>
      <c r="E414" s="12" t="str" cm="1">
        <f t="array" ref="E4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4" s="12" t="str">
        <f>IFERROR(
  ROUNDUP( $E414 / (1 + INDEX('1'!$F:$F, MATCH($C414, '1'!$B:$B, 0)) / 100) / $D414, 0),
  ""
)</f>
        <v/>
      </c>
      <c r="G414" s="12" t="str">
        <f>IF(OR($E414="",$E414=0),"",
  IFERROR(
    ROUNDDOWN(
      (
        ($F414*$D414*(1 + INDEX('1'!$F:$F, MATCH($C414, '1'!$B:$B, 0))/100))
        - $E414
      )
      /
      (1 + INDEX('1'!$F:$F, MATCH($C414, '1'!$B:$B, 0))/100),
      0
    ),
  "")
)</f>
        <v/>
      </c>
    </row>
    <row r="415" spans="1:7" s="13" customFormat="1" ht="20" x14ac:dyDescent="0.25">
      <c r="A415" s="11" t="str">
        <f>IF(OR($E414="",$E414=0),"",$A$2+INT((ROW()-2)/COUNTIFS('1'!$E$2:$E$99,"&lt;&gt;",'1'!$E$2:$E$99,"&lt;&gt;0")))</f>
        <v/>
      </c>
      <c r="B415" s="11" t="str" cm="1">
        <f t="array" ref="B415">IF(OR($E415="",$E415=0),"",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5" s="11" t="str" cm="1">
        <f t="array" ref="C415">IF(OR($E415="",$E415=0),"",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5" s="12" t="str">
        <f>IF(OR($E415="",$E415=0),"",
  IFERROR(INDEX('1'!$D:$D, MATCH($C415, '1'!$B:$B, 0)),"")
)</f>
        <v/>
      </c>
      <c r="E415" s="12" t="str" cm="1">
        <f t="array" ref="E4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5" s="12" t="str">
        <f>IFERROR(
  ROUNDUP( $E415 / (1 + INDEX('1'!$F:$F, MATCH($C415, '1'!$B:$B, 0)) / 100) / $D415, 0),
  ""
)</f>
        <v/>
      </c>
      <c r="G415" s="12" t="str">
        <f>IF(OR($E415="",$E415=0),"",
  IFERROR(
    ROUNDDOWN(
      (
        ($F415*$D415*(1 + INDEX('1'!$F:$F, MATCH($C415, '1'!$B:$B, 0))/100))
        - $E415
      )
      /
      (1 + INDEX('1'!$F:$F, MATCH($C415, '1'!$B:$B, 0))/100),
      0
    ),
  "")
)</f>
        <v/>
      </c>
    </row>
    <row r="416" spans="1:7" s="13" customFormat="1" ht="20" x14ac:dyDescent="0.25">
      <c r="A416" s="11" t="str">
        <f>IF(OR($E415="",$E415=0),"",$A$2+INT((ROW()-2)/COUNTIFS('1'!$E$2:$E$99,"&lt;&gt;",'1'!$E$2:$E$99,"&lt;&gt;0")))</f>
        <v/>
      </c>
      <c r="B416" s="11" t="str" cm="1">
        <f t="array" ref="B416">IF(OR($E416="",$E416=0),"",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6" s="11" t="str" cm="1">
        <f t="array" ref="C416">IF(OR($E416="",$E416=0),"",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6" s="12" t="str">
        <f>IF(OR($E416="",$E416=0),"",
  IFERROR(INDEX('1'!$D:$D, MATCH($C416, '1'!$B:$B, 0)),"")
)</f>
        <v/>
      </c>
      <c r="E416" s="12" t="str" cm="1">
        <f t="array" ref="E4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6" s="12" t="str">
        <f>IFERROR(
  ROUNDUP( $E416 / (1 + INDEX('1'!$F:$F, MATCH($C416, '1'!$B:$B, 0)) / 100) / $D416, 0),
  ""
)</f>
        <v/>
      </c>
      <c r="G416" s="12" t="str">
        <f>IF(OR($E416="",$E416=0),"",
  IFERROR(
    ROUNDDOWN(
      (
        ($F416*$D416*(1 + INDEX('1'!$F:$F, MATCH($C416, '1'!$B:$B, 0))/100))
        - $E416
      )
      /
      (1 + INDEX('1'!$F:$F, MATCH($C416, '1'!$B:$B, 0))/100),
      0
    ),
  "")
)</f>
        <v/>
      </c>
    </row>
    <row r="417" spans="1:7" s="13" customFormat="1" ht="20" x14ac:dyDescent="0.25">
      <c r="A417" s="11" t="str">
        <f>IF(OR($E416="",$E416=0),"",$A$2+INT((ROW()-2)/COUNTIFS('1'!$E$2:$E$99,"&lt;&gt;",'1'!$E$2:$E$99,"&lt;&gt;0")))</f>
        <v/>
      </c>
      <c r="B417" s="11" t="str" cm="1">
        <f t="array" ref="B417">IF(OR($E417="",$E417=0),"",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7" s="11" t="str" cm="1">
        <f t="array" ref="C417">IF(OR($E417="",$E417=0),"",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7" s="12" t="str">
        <f>IF(OR($E417="",$E417=0),"",
  IFERROR(INDEX('1'!$D:$D, MATCH($C417, '1'!$B:$B, 0)),"")
)</f>
        <v/>
      </c>
      <c r="E417" s="12" t="str" cm="1">
        <f t="array" ref="E4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7" s="12" t="str">
        <f>IFERROR(
  ROUNDUP( $E417 / (1 + INDEX('1'!$F:$F, MATCH($C417, '1'!$B:$B, 0)) / 100) / $D417, 0),
  ""
)</f>
        <v/>
      </c>
      <c r="G417" s="12" t="str">
        <f>IF(OR($E417="",$E417=0),"",
  IFERROR(
    ROUNDDOWN(
      (
        ($F417*$D417*(1 + INDEX('1'!$F:$F, MATCH($C417, '1'!$B:$B, 0))/100))
        - $E417
      )
      /
      (1 + INDEX('1'!$F:$F, MATCH($C417, '1'!$B:$B, 0))/100),
      0
    ),
  "")
)</f>
        <v/>
      </c>
    </row>
    <row r="418" spans="1:7" s="13" customFormat="1" ht="20" x14ac:dyDescent="0.25">
      <c r="A418" s="11" t="str">
        <f>IF(OR($E417="",$E417=0),"",$A$2+INT((ROW()-2)/COUNTIFS('1'!$E$2:$E$99,"&lt;&gt;",'1'!$E$2:$E$99,"&lt;&gt;0")))</f>
        <v/>
      </c>
      <c r="B418" s="11" t="str" cm="1">
        <f t="array" ref="B418">IF(OR($E418="",$E418=0),"",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8" s="11" t="str" cm="1">
        <f t="array" ref="C418">IF(OR($E418="",$E418=0),"",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8" s="12" t="str">
        <f>IF(OR($E418="",$E418=0),"",
  IFERROR(INDEX('1'!$D:$D, MATCH($C418, '1'!$B:$B, 0)),"")
)</f>
        <v/>
      </c>
      <c r="E418" s="12" t="str" cm="1">
        <f t="array" ref="E4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8" s="12" t="str">
        <f>IFERROR(
  ROUNDUP( $E418 / (1 + INDEX('1'!$F:$F, MATCH($C418, '1'!$B:$B, 0)) / 100) / $D418, 0),
  ""
)</f>
        <v/>
      </c>
      <c r="G418" s="12" t="str">
        <f>IF(OR($E418="",$E418=0),"",
  IFERROR(
    ROUNDDOWN(
      (
        ($F418*$D418*(1 + INDEX('1'!$F:$F, MATCH($C418, '1'!$B:$B, 0))/100))
        - $E418
      )
      /
      (1 + INDEX('1'!$F:$F, MATCH($C418, '1'!$B:$B, 0))/100),
      0
    ),
  "")
)</f>
        <v/>
      </c>
    </row>
    <row r="419" spans="1:7" s="13" customFormat="1" ht="20" x14ac:dyDescent="0.25">
      <c r="A419" s="11" t="str">
        <f>IF(OR($E418="",$E418=0),"",$A$2+INT((ROW()-2)/COUNTIFS('1'!$E$2:$E$99,"&lt;&gt;",'1'!$E$2:$E$99,"&lt;&gt;0")))</f>
        <v/>
      </c>
      <c r="B419" s="11" t="str" cm="1">
        <f t="array" ref="B419">IF(OR($E419="",$E419=0),"",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19" s="11" t="str" cm="1">
        <f t="array" ref="C419">IF(OR($E419="",$E419=0),"",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19" s="12" t="str">
        <f>IF(OR($E419="",$E419=0),"",
  IFERROR(INDEX('1'!$D:$D, MATCH($C419, '1'!$B:$B, 0)),"")
)</f>
        <v/>
      </c>
      <c r="E419" s="12" t="str" cm="1">
        <f t="array" ref="E4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19" s="12" t="str">
        <f>IFERROR(
  ROUNDUP( $E419 / (1 + INDEX('1'!$F:$F, MATCH($C419, '1'!$B:$B, 0)) / 100) / $D419, 0),
  ""
)</f>
        <v/>
      </c>
      <c r="G419" s="12" t="str">
        <f>IF(OR($E419="",$E419=0),"",
  IFERROR(
    ROUNDDOWN(
      (
        ($F419*$D419*(1 + INDEX('1'!$F:$F, MATCH($C419, '1'!$B:$B, 0))/100))
        - $E419
      )
      /
      (1 + INDEX('1'!$F:$F, MATCH($C419, '1'!$B:$B, 0))/100),
      0
    ),
  "")
)</f>
        <v/>
      </c>
    </row>
    <row r="420" spans="1:7" s="13" customFormat="1" ht="20" x14ac:dyDescent="0.25">
      <c r="A420" s="11" t="str">
        <f>IF(OR($E419="",$E419=0),"",$A$2+INT((ROW()-2)/COUNTIFS('1'!$E$2:$E$99,"&lt;&gt;",'1'!$E$2:$E$99,"&lt;&gt;0")))</f>
        <v/>
      </c>
      <c r="B420" s="11" t="str" cm="1">
        <f t="array" ref="B420">IF(OR($E420="",$E420=0),"",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0" s="11" t="str" cm="1">
        <f t="array" ref="C420">IF(OR($E420="",$E420=0),"",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0" s="12" t="str">
        <f>IF(OR($E420="",$E420=0),"",
  IFERROR(INDEX('1'!$D:$D, MATCH($C420, '1'!$B:$B, 0)),"")
)</f>
        <v/>
      </c>
      <c r="E420" s="12" t="str" cm="1">
        <f t="array" ref="E4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0" s="12" t="str">
        <f>IFERROR(
  ROUNDUP( $E420 / (1 + INDEX('1'!$F:$F, MATCH($C420, '1'!$B:$B, 0)) / 100) / $D420, 0),
  ""
)</f>
        <v/>
      </c>
      <c r="G420" s="12" t="str">
        <f>IF(OR($E420="",$E420=0),"",
  IFERROR(
    ROUNDDOWN(
      (
        ($F420*$D420*(1 + INDEX('1'!$F:$F, MATCH($C420, '1'!$B:$B, 0))/100))
        - $E420
      )
      /
      (1 + INDEX('1'!$F:$F, MATCH($C420, '1'!$B:$B, 0))/100),
      0
    ),
  "")
)</f>
        <v/>
      </c>
    </row>
    <row r="421" spans="1:7" s="13" customFormat="1" ht="20" x14ac:dyDescent="0.25">
      <c r="A421" s="11" t="str">
        <f>IF(OR($E420="",$E420=0),"",$A$2+INT((ROW()-2)/COUNTIFS('1'!$E$2:$E$99,"&lt;&gt;",'1'!$E$2:$E$99,"&lt;&gt;0")))</f>
        <v/>
      </c>
      <c r="B421" s="11" t="str" cm="1">
        <f t="array" ref="B421">IF(OR($E421="",$E421=0),"",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1" s="11" t="str" cm="1">
        <f t="array" ref="C421">IF(OR($E421="",$E421=0),"",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1" s="12" t="str">
        <f>IF(OR($E421="",$E421=0),"",
  IFERROR(INDEX('1'!$D:$D, MATCH($C421, '1'!$B:$B, 0)),"")
)</f>
        <v/>
      </c>
      <c r="E421" s="12" t="str" cm="1">
        <f t="array" ref="E4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1" s="12" t="str">
        <f>IFERROR(
  ROUNDUP( $E421 / (1 + INDEX('1'!$F:$F, MATCH($C421, '1'!$B:$B, 0)) / 100) / $D421, 0),
  ""
)</f>
        <v/>
      </c>
      <c r="G421" s="12" t="str">
        <f>IF(OR($E421="",$E421=0),"",
  IFERROR(
    ROUNDDOWN(
      (
        ($F421*$D421*(1 + INDEX('1'!$F:$F, MATCH($C421, '1'!$B:$B, 0))/100))
        - $E421
      )
      /
      (1 + INDEX('1'!$F:$F, MATCH($C421, '1'!$B:$B, 0))/100),
      0
    ),
  "")
)</f>
        <v/>
      </c>
    </row>
    <row r="422" spans="1:7" s="13" customFormat="1" ht="20" x14ac:dyDescent="0.25">
      <c r="A422" s="11" t="str">
        <f>IF(OR($E421="",$E421=0),"",$A$2+INT((ROW()-2)/COUNTIFS('1'!$E$2:$E$99,"&lt;&gt;",'1'!$E$2:$E$99,"&lt;&gt;0")))</f>
        <v/>
      </c>
      <c r="B422" s="11" t="str" cm="1">
        <f t="array" ref="B422">IF(OR($E422="",$E422=0),"",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2" s="11" t="str" cm="1">
        <f t="array" ref="C422">IF(OR($E422="",$E422=0),"",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2" s="12" t="str">
        <f>IF(OR($E422="",$E422=0),"",
  IFERROR(INDEX('1'!$D:$D, MATCH($C422, '1'!$B:$B, 0)),"")
)</f>
        <v/>
      </c>
      <c r="E422" s="12" t="str" cm="1">
        <f t="array" ref="E4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2" s="12" t="str">
        <f>IFERROR(
  ROUNDUP( $E422 / (1 + INDEX('1'!$F:$F, MATCH($C422, '1'!$B:$B, 0)) / 100) / $D422, 0),
  ""
)</f>
        <v/>
      </c>
      <c r="G422" s="12" t="str">
        <f>IF(OR($E422="",$E422=0),"",
  IFERROR(
    ROUNDDOWN(
      (
        ($F422*$D422*(1 + INDEX('1'!$F:$F, MATCH($C422, '1'!$B:$B, 0))/100))
        - $E422
      )
      /
      (1 + INDEX('1'!$F:$F, MATCH($C422, '1'!$B:$B, 0))/100),
      0
    ),
  "")
)</f>
        <v/>
      </c>
    </row>
    <row r="423" spans="1:7" s="13" customFormat="1" ht="20" x14ac:dyDescent="0.25">
      <c r="A423" s="11" t="str">
        <f>IF(OR($E422="",$E422=0),"",$A$2+INT((ROW()-2)/COUNTIFS('1'!$E$2:$E$99,"&lt;&gt;",'1'!$E$2:$E$99,"&lt;&gt;0")))</f>
        <v/>
      </c>
      <c r="B423" s="11" t="str" cm="1">
        <f t="array" ref="B423">IF(OR($E423="",$E423=0),"",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3" s="11" t="str" cm="1">
        <f t="array" ref="C423">IF(OR($E423="",$E423=0),"",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3" s="12" t="str">
        <f>IF(OR($E423="",$E423=0),"",
  IFERROR(INDEX('1'!$D:$D, MATCH($C423, '1'!$B:$B, 0)),"")
)</f>
        <v/>
      </c>
      <c r="E423" s="12" t="str" cm="1">
        <f t="array" ref="E4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3" s="12" t="str">
        <f>IFERROR(
  ROUNDUP( $E423 / (1 + INDEX('1'!$F:$F, MATCH($C423, '1'!$B:$B, 0)) / 100) / $D423, 0),
  ""
)</f>
        <v/>
      </c>
      <c r="G423" s="12" t="str">
        <f>IF(OR($E423="",$E423=0),"",
  IFERROR(
    ROUNDDOWN(
      (
        ($F423*$D423*(1 + INDEX('1'!$F:$F, MATCH($C423, '1'!$B:$B, 0))/100))
        - $E423
      )
      /
      (1 + INDEX('1'!$F:$F, MATCH($C423, '1'!$B:$B, 0))/100),
      0
    ),
  "")
)</f>
        <v/>
      </c>
    </row>
    <row r="424" spans="1:7" s="13" customFormat="1" ht="20" x14ac:dyDescent="0.25">
      <c r="A424" s="11" t="str">
        <f>IF(OR($E423="",$E423=0),"",$A$2+INT((ROW()-2)/COUNTIFS('1'!$E$2:$E$99,"&lt;&gt;",'1'!$E$2:$E$99,"&lt;&gt;0")))</f>
        <v/>
      </c>
      <c r="B424" s="11" t="str" cm="1">
        <f t="array" ref="B424">IF(OR($E424="",$E424=0),"",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4" s="11" t="str" cm="1">
        <f t="array" ref="C424">IF(OR($E424="",$E424=0),"",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4" s="12" t="str">
        <f>IF(OR($E424="",$E424=0),"",
  IFERROR(INDEX('1'!$D:$D, MATCH($C424, '1'!$B:$B, 0)),"")
)</f>
        <v/>
      </c>
      <c r="E424" s="12" t="str" cm="1">
        <f t="array" ref="E4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4" s="12" t="str">
        <f>IFERROR(
  ROUNDUP( $E424 / (1 + INDEX('1'!$F:$F, MATCH($C424, '1'!$B:$B, 0)) / 100) / $D424, 0),
  ""
)</f>
        <v/>
      </c>
      <c r="G424" s="12" t="str">
        <f>IF(OR($E424="",$E424=0),"",
  IFERROR(
    ROUNDDOWN(
      (
        ($F424*$D424*(1 + INDEX('1'!$F:$F, MATCH($C424, '1'!$B:$B, 0))/100))
        - $E424
      )
      /
      (1 + INDEX('1'!$F:$F, MATCH($C424, '1'!$B:$B, 0))/100),
      0
    ),
  "")
)</f>
        <v/>
      </c>
    </row>
    <row r="425" spans="1:7" s="13" customFormat="1" ht="20" x14ac:dyDescent="0.25">
      <c r="A425" s="11" t="str">
        <f>IF(OR($E424="",$E424=0),"",$A$2+INT((ROW()-2)/COUNTIFS('1'!$E$2:$E$99,"&lt;&gt;",'1'!$E$2:$E$99,"&lt;&gt;0")))</f>
        <v/>
      </c>
      <c r="B425" s="11" t="str" cm="1">
        <f t="array" ref="B425">IF(OR($E425="",$E425=0),"",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5" s="11" t="str" cm="1">
        <f t="array" ref="C425">IF(OR($E425="",$E425=0),"",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5" s="12" t="str">
        <f>IF(OR($E425="",$E425=0),"",
  IFERROR(INDEX('1'!$D:$D, MATCH($C425, '1'!$B:$B, 0)),"")
)</f>
        <v/>
      </c>
      <c r="E425" s="12" t="str" cm="1">
        <f t="array" ref="E4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5" s="12" t="str">
        <f>IFERROR(
  ROUNDUP( $E425 / (1 + INDEX('1'!$F:$F, MATCH($C425, '1'!$B:$B, 0)) / 100) / $D425, 0),
  ""
)</f>
        <v/>
      </c>
      <c r="G425" s="12" t="str">
        <f>IF(OR($E425="",$E425=0),"",
  IFERROR(
    ROUNDDOWN(
      (
        ($F425*$D425*(1 + INDEX('1'!$F:$F, MATCH($C425, '1'!$B:$B, 0))/100))
        - $E425
      )
      /
      (1 + INDEX('1'!$F:$F, MATCH($C425, '1'!$B:$B, 0))/100),
      0
    ),
  "")
)</f>
        <v/>
      </c>
    </row>
    <row r="426" spans="1:7" s="13" customFormat="1" ht="20" x14ac:dyDescent="0.25">
      <c r="A426" s="11" t="str">
        <f>IF(OR($E425="",$E425=0),"",$A$2+INT((ROW()-2)/COUNTIFS('1'!$E$2:$E$99,"&lt;&gt;",'1'!$E$2:$E$99,"&lt;&gt;0")))</f>
        <v/>
      </c>
      <c r="B426" s="11" t="str" cm="1">
        <f t="array" ref="B426">IF(OR($E426="",$E426=0),"",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6" s="11" t="str" cm="1">
        <f t="array" ref="C426">IF(OR($E426="",$E426=0),"",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6" s="12" t="str">
        <f>IF(OR($E426="",$E426=0),"",
  IFERROR(INDEX('1'!$D:$D, MATCH($C426, '1'!$B:$B, 0)),"")
)</f>
        <v/>
      </c>
      <c r="E426" s="12" t="str" cm="1">
        <f t="array" ref="E4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6" s="12" t="str">
        <f>IFERROR(
  ROUNDUP( $E426 / (1 + INDEX('1'!$F:$F, MATCH($C426, '1'!$B:$B, 0)) / 100) / $D426, 0),
  ""
)</f>
        <v/>
      </c>
      <c r="G426" s="12" t="str">
        <f>IF(OR($E426="",$E426=0),"",
  IFERROR(
    ROUNDDOWN(
      (
        ($F426*$D426*(1 + INDEX('1'!$F:$F, MATCH($C426, '1'!$B:$B, 0))/100))
        - $E426
      )
      /
      (1 + INDEX('1'!$F:$F, MATCH($C426, '1'!$B:$B, 0))/100),
      0
    ),
  "")
)</f>
        <v/>
      </c>
    </row>
    <row r="427" spans="1:7" s="13" customFormat="1" ht="20" x14ac:dyDescent="0.25">
      <c r="A427" s="11" t="str">
        <f>IF(OR($E426="",$E426=0),"",$A$2+INT((ROW()-2)/COUNTIFS('1'!$E$2:$E$99,"&lt;&gt;",'1'!$E$2:$E$99,"&lt;&gt;0")))</f>
        <v/>
      </c>
      <c r="B427" s="11" t="str" cm="1">
        <f t="array" ref="B427">IF(OR($E427="",$E427=0),"",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7" s="11" t="str" cm="1">
        <f t="array" ref="C427">IF(OR($E427="",$E427=0),"",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7" s="12" t="str">
        <f>IF(OR($E427="",$E427=0),"",
  IFERROR(INDEX('1'!$D:$D, MATCH($C427, '1'!$B:$B, 0)),"")
)</f>
        <v/>
      </c>
      <c r="E427" s="12" t="str" cm="1">
        <f t="array" ref="E4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7" s="12" t="str">
        <f>IFERROR(
  ROUNDUP( $E427 / (1 + INDEX('1'!$F:$F, MATCH($C427, '1'!$B:$B, 0)) / 100) / $D427, 0),
  ""
)</f>
        <v/>
      </c>
      <c r="G427" s="12" t="str">
        <f>IF(OR($E427="",$E427=0),"",
  IFERROR(
    ROUNDDOWN(
      (
        ($F427*$D427*(1 + INDEX('1'!$F:$F, MATCH($C427, '1'!$B:$B, 0))/100))
        - $E427
      )
      /
      (1 + INDEX('1'!$F:$F, MATCH($C427, '1'!$B:$B, 0))/100),
      0
    ),
  "")
)</f>
        <v/>
      </c>
    </row>
    <row r="428" spans="1:7" s="13" customFormat="1" ht="20" x14ac:dyDescent="0.25">
      <c r="A428" s="11" t="str">
        <f>IF(OR($E427="",$E427=0),"",$A$2+INT((ROW()-2)/COUNTIFS('1'!$E$2:$E$99,"&lt;&gt;",'1'!$E$2:$E$99,"&lt;&gt;0")))</f>
        <v/>
      </c>
      <c r="B428" s="11" t="str" cm="1">
        <f t="array" ref="B428">IF(OR($E428="",$E428=0),"",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8" s="11" t="str" cm="1">
        <f t="array" ref="C428">IF(OR($E428="",$E428=0),"",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8" s="12" t="str">
        <f>IF(OR($E428="",$E428=0),"",
  IFERROR(INDEX('1'!$D:$D, MATCH($C428, '1'!$B:$B, 0)),"")
)</f>
        <v/>
      </c>
      <c r="E428" s="12" t="str" cm="1">
        <f t="array" ref="E4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8" s="12" t="str">
        <f>IFERROR(
  ROUNDUP( $E428 / (1 + INDEX('1'!$F:$F, MATCH($C428, '1'!$B:$B, 0)) / 100) / $D428, 0),
  ""
)</f>
        <v/>
      </c>
      <c r="G428" s="12" t="str">
        <f>IF(OR($E428="",$E428=0),"",
  IFERROR(
    ROUNDDOWN(
      (
        ($F428*$D428*(1 + INDEX('1'!$F:$F, MATCH($C428, '1'!$B:$B, 0))/100))
        - $E428
      )
      /
      (1 + INDEX('1'!$F:$F, MATCH($C428, '1'!$B:$B, 0))/100),
      0
    ),
  "")
)</f>
        <v/>
      </c>
    </row>
    <row r="429" spans="1:7" s="13" customFormat="1" ht="20" x14ac:dyDescent="0.25">
      <c r="A429" s="11" t="str">
        <f>IF(OR($E428="",$E428=0),"",$A$2+INT((ROW()-2)/COUNTIFS('1'!$E$2:$E$99,"&lt;&gt;",'1'!$E$2:$E$99,"&lt;&gt;0")))</f>
        <v/>
      </c>
      <c r="B429" s="11" t="str" cm="1">
        <f t="array" ref="B429">IF(OR($E429="",$E429=0),"",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29" s="11" t="str" cm="1">
        <f t="array" ref="C429">IF(OR($E429="",$E429=0),"",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29" s="12" t="str">
        <f>IF(OR($E429="",$E429=0),"",
  IFERROR(INDEX('1'!$D:$D, MATCH($C429, '1'!$B:$B, 0)),"")
)</f>
        <v/>
      </c>
      <c r="E429" s="12" t="str" cm="1">
        <f t="array" ref="E4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29" s="12" t="str">
        <f>IFERROR(
  ROUNDUP( $E429 / (1 + INDEX('1'!$F:$F, MATCH($C429, '1'!$B:$B, 0)) / 100) / $D429, 0),
  ""
)</f>
        <v/>
      </c>
      <c r="G429" s="12" t="str">
        <f>IF(OR($E429="",$E429=0),"",
  IFERROR(
    ROUNDDOWN(
      (
        ($F429*$D429*(1 + INDEX('1'!$F:$F, MATCH($C429, '1'!$B:$B, 0))/100))
        - $E429
      )
      /
      (1 + INDEX('1'!$F:$F, MATCH($C429, '1'!$B:$B, 0))/100),
      0
    ),
  "")
)</f>
        <v/>
      </c>
    </row>
    <row r="430" spans="1:7" s="13" customFormat="1" ht="20" x14ac:dyDescent="0.25">
      <c r="A430" s="11" t="str">
        <f>IF(OR($E429="",$E429=0),"",$A$2+INT((ROW()-2)/COUNTIFS('1'!$E$2:$E$99,"&lt;&gt;",'1'!$E$2:$E$99,"&lt;&gt;0")))</f>
        <v/>
      </c>
      <c r="B430" s="11" t="str" cm="1">
        <f t="array" ref="B430">IF(OR($E430="",$E430=0),"",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0" s="11" t="str" cm="1">
        <f t="array" ref="C430">IF(OR($E430="",$E430=0),"",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0" s="12" t="str">
        <f>IF(OR($E430="",$E430=0),"",
  IFERROR(INDEX('1'!$D:$D, MATCH($C430, '1'!$B:$B, 0)),"")
)</f>
        <v/>
      </c>
      <c r="E430" s="12" t="str" cm="1">
        <f t="array" ref="E4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0" s="12" t="str">
        <f>IFERROR(
  ROUNDUP( $E430 / (1 + INDEX('1'!$F:$F, MATCH($C430, '1'!$B:$B, 0)) / 100) / $D430, 0),
  ""
)</f>
        <v/>
      </c>
      <c r="G430" s="12" t="str">
        <f>IF(OR($E430="",$E430=0),"",
  IFERROR(
    ROUNDDOWN(
      (
        ($F430*$D430*(1 + INDEX('1'!$F:$F, MATCH($C430, '1'!$B:$B, 0))/100))
        - $E430
      )
      /
      (1 + INDEX('1'!$F:$F, MATCH($C430, '1'!$B:$B, 0))/100),
      0
    ),
  "")
)</f>
        <v/>
      </c>
    </row>
    <row r="431" spans="1:7" s="13" customFormat="1" ht="20" x14ac:dyDescent="0.25">
      <c r="A431" s="11" t="str">
        <f>IF(OR($E430="",$E430=0),"",$A$2+INT((ROW()-2)/COUNTIFS('1'!$E$2:$E$99,"&lt;&gt;",'1'!$E$2:$E$99,"&lt;&gt;0")))</f>
        <v/>
      </c>
      <c r="B431" s="11" t="str" cm="1">
        <f t="array" ref="B431">IF(OR($E431="",$E431=0),"",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1" s="11" t="str" cm="1">
        <f t="array" ref="C431">IF(OR($E431="",$E431=0),"",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1" s="12" t="str">
        <f>IF(OR($E431="",$E431=0),"",
  IFERROR(INDEX('1'!$D:$D, MATCH($C431, '1'!$B:$B, 0)),"")
)</f>
        <v/>
      </c>
      <c r="E431" s="12" t="str" cm="1">
        <f t="array" ref="E4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1" s="12" t="str">
        <f>IFERROR(
  ROUNDUP( $E431 / (1 + INDEX('1'!$F:$F, MATCH($C431, '1'!$B:$B, 0)) / 100) / $D431, 0),
  ""
)</f>
        <v/>
      </c>
      <c r="G431" s="12" t="str">
        <f>IF(OR($E431="",$E431=0),"",
  IFERROR(
    ROUNDDOWN(
      (
        ($F431*$D431*(1 + INDEX('1'!$F:$F, MATCH($C431, '1'!$B:$B, 0))/100))
        - $E431
      )
      /
      (1 + INDEX('1'!$F:$F, MATCH($C431, '1'!$B:$B, 0))/100),
      0
    ),
  "")
)</f>
        <v/>
      </c>
    </row>
    <row r="432" spans="1:7" s="13" customFormat="1" ht="20" x14ac:dyDescent="0.25">
      <c r="A432" s="11" t="str">
        <f>IF(OR($E431="",$E431=0),"",$A$2+INT((ROW()-2)/COUNTIFS('1'!$E$2:$E$99,"&lt;&gt;",'1'!$E$2:$E$99,"&lt;&gt;0")))</f>
        <v/>
      </c>
      <c r="B432" s="11" t="str" cm="1">
        <f t="array" ref="B432">IF(OR($E432="",$E432=0),"",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2" s="11" t="str" cm="1">
        <f t="array" ref="C432">IF(OR($E432="",$E432=0),"",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2" s="12" t="str">
        <f>IF(OR($E432="",$E432=0),"",
  IFERROR(INDEX('1'!$D:$D, MATCH($C432, '1'!$B:$B, 0)),"")
)</f>
        <v/>
      </c>
      <c r="E432" s="12" t="str" cm="1">
        <f t="array" ref="E4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2" s="12" t="str">
        <f>IFERROR(
  ROUNDUP( $E432 / (1 + INDEX('1'!$F:$F, MATCH($C432, '1'!$B:$B, 0)) / 100) / $D432, 0),
  ""
)</f>
        <v/>
      </c>
      <c r="G432" s="12" t="str">
        <f>IF(OR($E432="",$E432=0),"",
  IFERROR(
    ROUNDDOWN(
      (
        ($F432*$D432*(1 + INDEX('1'!$F:$F, MATCH($C432, '1'!$B:$B, 0))/100))
        - $E432
      )
      /
      (1 + INDEX('1'!$F:$F, MATCH($C432, '1'!$B:$B, 0))/100),
      0
    ),
  "")
)</f>
        <v/>
      </c>
    </row>
    <row r="433" spans="1:7" s="13" customFormat="1" ht="20" x14ac:dyDescent="0.25">
      <c r="A433" s="11" t="str">
        <f>IF(OR($E432="",$E432=0),"",$A$2+INT((ROW()-2)/COUNTIFS('1'!$E$2:$E$99,"&lt;&gt;",'1'!$E$2:$E$99,"&lt;&gt;0")))</f>
        <v/>
      </c>
      <c r="B433" s="11" t="str" cm="1">
        <f t="array" ref="B433">IF(OR($E433="",$E433=0),"",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3" s="11" t="str" cm="1">
        <f t="array" ref="C433">IF(OR($E433="",$E433=0),"",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3" s="12" t="str">
        <f>IF(OR($E433="",$E433=0),"",
  IFERROR(INDEX('1'!$D:$D, MATCH($C433, '1'!$B:$B, 0)),"")
)</f>
        <v/>
      </c>
      <c r="E433" s="12" t="str" cm="1">
        <f t="array" ref="E4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3" s="12" t="str">
        <f>IFERROR(
  ROUNDUP( $E433 / (1 + INDEX('1'!$F:$F, MATCH($C433, '1'!$B:$B, 0)) / 100) / $D433, 0),
  ""
)</f>
        <v/>
      </c>
      <c r="G433" s="12" t="str">
        <f>IF(OR($E433="",$E433=0),"",
  IFERROR(
    ROUNDDOWN(
      (
        ($F433*$D433*(1 + INDEX('1'!$F:$F, MATCH($C433, '1'!$B:$B, 0))/100))
        - $E433
      )
      /
      (1 + INDEX('1'!$F:$F, MATCH($C433, '1'!$B:$B, 0))/100),
      0
    ),
  "")
)</f>
        <v/>
      </c>
    </row>
    <row r="434" spans="1:7" s="13" customFormat="1" ht="20" x14ac:dyDescent="0.25">
      <c r="A434" s="11" t="str">
        <f>IF(OR($E433="",$E433=0),"",$A$2+INT((ROW()-2)/COUNTIFS('1'!$E$2:$E$99,"&lt;&gt;",'1'!$E$2:$E$99,"&lt;&gt;0")))</f>
        <v/>
      </c>
      <c r="B434" s="11" t="str" cm="1">
        <f t="array" ref="B434">IF(OR($E434="",$E434=0),"",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4" s="11" t="str" cm="1">
        <f t="array" ref="C434">IF(OR($E434="",$E434=0),"",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4" s="12" t="str">
        <f>IF(OR($E434="",$E434=0),"",
  IFERROR(INDEX('1'!$D:$D, MATCH($C434, '1'!$B:$B, 0)),"")
)</f>
        <v/>
      </c>
      <c r="E434" s="12" t="str" cm="1">
        <f t="array" ref="E4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4" s="12" t="str">
        <f>IFERROR(
  ROUNDUP( $E434 / (1 + INDEX('1'!$F:$F, MATCH($C434, '1'!$B:$B, 0)) / 100) / $D434, 0),
  ""
)</f>
        <v/>
      </c>
      <c r="G434" s="12" t="str">
        <f>IF(OR($E434="",$E434=0),"",
  IFERROR(
    ROUNDDOWN(
      (
        ($F434*$D434*(1 + INDEX('1'!$F:$F, MATCH($C434, '1'!$B:$B, 0))/100))
        - $E434
      )
      /
      (1 + INDEX('1'!$F:$F, MATCH($C434, '1'!$B:$B, 0))/100),
      0
    ),
  "")
)</f>
        <v/>
      </c>
    </row>
    <row r="435" spans="1:7" s="13" customFormat="1" ht="20" x14ac:dyDescent="0.25">
      <c r="A435" s="11" t="str">
        <f>IF(OR($E434="",$E434=0),"",$A$2+INT((ROW()-2)/COUNTIFS('1'!$E$2:$E$99,"&lt;&gt;",'1'!$E$2:$E$99,"&lt;&gt;0")))</f>
        <v/>
      </c>
      <c r="B435" s="11" t="str" cm="1">
        <f t="array" ref="B435">IF(OR($E435="",$E435=0),"",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5" s="11" t="str" cm="1">
        <f t="array" ref="C435">IF(OR($E435="",$E435=0),"",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5" s="12" t="str">
        <f>IF(OR($E435="",$E435=0),"",
  IFERROR(INDEX('1'!$D:$D, MATCH($C435, '1'!$B:$B, 0)),"")
)</f>
        <v/>
      </c>
      <c r="E435" s="12" t="str" cm="1">
        <f t="array" ref="E4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5" s="12" t="str">
        <f>IFERROR(
  ROUNDUP( $E435 / (1 + INDEX('1'!$F:$F, MATCH($C435, '1'!$B:$B, 0)) / 100) / $D435, 0),
  ""
)</f>
        <v/>
      </c>
      <c r="G435" s="12" t="str">
        <f>IF(OR($E435="",$E435=0),"",
  IFERROR(
    ROUNDDOWN(
      (
        ($F435*$D435*(1 + INDEX('1'!$F:$F, MATCH($C435, '1'!$B:$B, 0))/100))
        - $E435
      )
      /
      (1 + INDEX('1'!$F:$F, MATCH($C435, '1'!$B:$B, 0))/100),
      0
    ),
  "")
)</f>
        <v/>
      </c>
    </row>
    <row r="436" spans="1:7" s="13" customFormat="1" ht="20" x14ac:dyDescent="0.25">
      <c r="A436" s="11" t="str">
        <f>IF(OR($E435="",$E435=0),"",$A$2+INT((ROW()-2)/COUNTIFS('1'!$E$2:$E$99,"&lt;&gt;",'1'!$E$2:$E$99,"&lt;&gt;0")))</f>
        <v/>
      </c>
      <c r="B436" s="11" t="str" cm="1">
        <f t="array" ref="B436">IF(OR($E436="",$E436=0),"",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6" s="11" t="str" cm="1">
        <f t="array" ref="C436">IF(OR($E436="",$E436=0),"",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6" s="12" t="str">
        <f>IF(OR($E436="",$E436=0),"",
  IFERROR(INDEX('1'!$D:$D, MATCH($C436, '1'!$B:$B, 0)),"")
)</f>
        <v/>
      </c>
      <c r="E436" s="12" t="str" cm="1">
        <f t="array" ref="E4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6" s="12" t="str">
        <f>IFERROR(
  ROUNDUP( $E436 / (1 + INDEX('1'!$F:$F, MATCH($C436, '1'!$B:$B, 0)) / 100) / $D436, 0),
  ""
)</f>
        <v/>
      </c>
      <c r="G436" s="12" t="str">
        <f>IF(OR($E436="",$E436=0),"",
  IFERROR(
    ROUNDDOWN(
      (
        ($F436*$D436*(1 + INDEX('1'!$F:$F, MATCH($C436, '1'!$B:$B, 0))/100))
        - $E436
      )
      /
      (1 + INDEX('1'!$F:$F, MATCH($C436, '1'!$B:$B, 0))/100),
      0
    ),
  "")
)</f>
        <v/>
      </c>
    </row>
    <row r="437" spans="1:7" s="13" customFormat="1" ht="20" x14ac:dyDescent="0.25">
      <c r="A437" s="11" t="str">
        <f>IF(OR($E436="",$E436=0),"",$A$2+INT((ROW()-2)/COUNTIFS('1'!$E$2:$E$99,"&lt;&gt;",'1'!$E$2:$E$99,"&lt;&gt;0")))</f>
        <v/>
      </c>
      <c r="B437" s="11" t="str" cm="1">
        <f t="array" ref="B437">IF(OR($E437="",$E437=0),"",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7" s="11" t="str" cm="1">
        <f t="array" ref="C437">IF(OR($E437="",$E437=0),"",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7" s="12" t="str">
        <f>IF(OR($E437="",$E437=0),"",
  IFERROR(INDEX('1'!$D:$D, MATCH($C437, '1'!$B:$B, 0)),"")
)</f>
        <v/>
      </c>
      <c r="E437" s="12" t="str" cm="1">
        <f t="array" ref="E4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7" s="12" t="str">
        <f>IFERROR(
  ROUNDUP( $E437 / (1 + INDEX('1'!$F:$F, MATCH($C437, '1'!$B:$B, 0)) / 100) / $D437, 0),
  ""
)</f>
        <v/>
      </c>
      <c r="G437" s="12" t="str">
        <f>IF(OR($E437="",$E437=0),"",
  IFERROR(
    ROUNDDOWN(
      (
        ($F437*$D437*(1 + INDEX('1'!$F:$F, MATCH($C437, '1'!$B:$B, 0))/100))
        - $E437
      )
      /
      (1 + INDEX('1'!$F:$F, MATCH($C437, '1'!$B:$B, 0))/100),
      0
    ),
  "")
)</f>
        <v/>
      </c>
    </row>
    <row r="438" spans="1:7" s="13" customFormat="1" ht="20" x14ac:dyDescent="0.25">
      <c r="A438" s="11" t="str">
        <f>IF(OR($E437="",$E437=0),"",$A$2+INT((ROW()-2)/COUNTIFS('1'!$E$2:$E$99,"&lt;&gt;",'1'!$E$2:$E$99,"&lt;&gt;0")))</f>
        <v/>
      </c>
      <c r="B438" s="11" t="str" cm="1">
        <f t="array" ref="B438">IF(OR($E438="",$E438=0),"",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8" s="11" t="str" cm="1">
        <f t="array" ref="C438">IF(OR($E438="",$E438=0),"",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8" s="12" t="str">
        <f>IF(OR($E438="",$E438=0),"",
  IFERROR(INDEX('1'!$D:$D, MATCH($C438, '1'!$B:$B, 0)),"")
)</f>
        <v/>
      </c>
      <c r="E438" s="12" t="str" cm="1">
        <f t="array" ref="E4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8" s="12" t="str">
        <f>IFERROR(
  ROUNDUP( $E438 / (1 + INDEX('1'!$F:$F, MATCH($C438, '1'!$B:$B, 0)) / 100) / $D438, 0),
  ""
)</f>
        <v/>
      </c>
      <c r="G438" s="12" t="str">
        <f>IF(OR($E438="",$E438=0),"",
  IFERROR(
    ROUNDDOWN(
      (
        ($F438*$D438*(1 + INDEX('1'!$F:$F, MATCH($C438, '1'!$B:$B, 0))/100))
        - $E438
      )
      /
      (1 + INDEX('1'!$F:$F, MATCH($C438, '1'!$B:$B, 0))/100),
      0
    ),
  "")
)</f>
        <v/>
      </c>
    </row>
    <row r="439" spans="1:7" s="13" customFormat="1" ht="20" x14ac:dyDescent="0.25">
      <c r="A439" s="11" t="str">
        <f>IF(OR($E438="",$E438=0),"",$A$2+INT((ROW()-2)/COUNTIFS('1'!$E$2:$E$99,"&lt;&gt;",'1'!$E$2:$E$99,"&lt;&gt;0")))</f>
        <v/>
      </c>
      <c r="B439" s="11" t="str" cm="1">
        <f t="array" ref="B439">IF(OR($E439="",$E439=0),"",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39" s="11" t="str" cm="1">
        <f t="array" ref="C439">IF(OR($E439="",$E439=0),"",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39" s="12" t="str">
        <f>IF(OR($E439="",$E439=0),"",
  IFERROR(INDEX('1'!$D:$D, MATCH($C439, '1'!$B:$B, 0)),"")
)</f>
        <v/>
      </c>
      <c r="E439" s="12" t="str" cm="1">
        <f t="array" ref="E4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39" s="12" t="str">
        <f>IFERROR(
  ROUNDUP( $E439 / (1 + INDEX('1'!$F:$F, MATCH($C439, '1'!$B:$B, 0)) / 100) / $D439, 0),
  ""
)</f>
        <v/>
      </c>
      <c r="G439" s="12" t="str">
        <f>IF(OR($E439="",$E439=0),"",
  IFERROR(
    ROUNDDOWN(
      (
        ($F439*$D439*(1 + INDEX('1'!$F:$F, MATCH($C439, '1'!$B:$B, 0))/100))
        - $E439
      )
      /
      (1 + INDEX('1'!$F:$F, MATCH($C439, '1'!$B:$B, 0))/100),
      0
    ),
  "")
)</f>
        <v/>
      </c>
    </row>
    <row r="440" spans="1:7" s="13" customFormat="1" ht="20" x14ac:dyDescent="0.25">
      <c r="A440" s="11" t="str">
        <f>IF(OR($E439="",$E439=0),"",$A$2+INT((ROW()-2)/COUNTIFS('1'!$E$2:$E$99,"&lt;&gt;",'1'!$E$2:$E$99,"&lt;&gt;0")))</f>
        <v/>
      </c>
      <c r="B440" s="11" t="str" cm="1">
        <f t="array" ref="B440">IF(OR($E440="",$E440=0),"",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0" s="11" t="str" cm="1">
        <f t="array" ref="C440">IF(OR($E440="",$E440=0),"",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0" s="12" t="str">
        <f>IF(OR($E440="",$E440=0),"",
  IFERROR(INDEX('1'!$D:$D, MATCH($C440, '1'!$B:$B, 0)),"")
)</f>
        <v/>
      </c>
      <c r="E440" s="12" t="str" cm="1">
        <f t="array" ref="E4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0" s="12" t="str">
        <f>IFERROR(
  ROUNDUP( $E440 / (1 + INDEX('1'!$F:$F, MATCH($C440, '1'!$B:$B, 0)) / 100) / $D440, 0),
  ""
)</f>
        <v/>
      </c>
      <c r="G440" s="12" t="str">
        <f>IF(OR($E440="",$E440=0),"",
  IFERROR(
    ROUNDDOWN(
      (
        ($F440*$D440*(1 + INDEX('1'!$F:$F, MATCH($C440, '1'!$B:$B, 0))/100))
        - $E440
      )
      /
      (1 + INDEX('1'!$F:$F, MATCH($C440, '1'!$B:$B, 0))/100),
      0
    ),
  "")
)</f>
        <v/>
      </c>
    </row>
    <row r="441" spans="1:7" s="13" customFormat="1" ht="20" x14ac:dyDescent="0.25">
      <c r="A441" s="11" t="str">
        <f>IF(OR($E440="",$E440=0),"",$A$2+INT((ROW()-2)/COUNTIFS('1'!$E$2:$E$99,"&lt;&gt;",'1'!$E$2:$E$99,"&lt;&gt;0")))</f>
        <v/>
      </c>
      <c r="B441" s="11" t="str" cm="1">
        <f t="array" ref="B441">IF(OR($E441="",$E441=0),"",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1" s="11" t="str" cm="1">
        <f t="array" ref="C441">IF(OR($E441="",$E441=0),"",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1" s="12" t="str">
        <f>IF(OR($E441="",$E441=0),"",
  IFERROR(INDEX('1'!$D:$D, MATCH($C441, '1'!$B:$B, 0)),"")
)</f>
        <v/>
      </c>
      <c r="E441" s="12" t="str" cm="1">
        <f t="array" ref="E4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1" s="12" t="str">
        <f>IFERROR(
  ROUNDUP( $E441 / (1 + INDEX('1'!$F:$F, MATCH($C441, '1'!$B:$B, 0)) / 100) / $D441, 0),
  ""
)</f>
        <v/>
      </c>
      <c r="G441" s="12" t="str">
        <f>IF(OR($E441="",$E441=0),"",
  IFERROR(
    ROUNDDOWN(
      (
        ($F441*$D441*(1 + INDEX('1'!$F:$F, MATCH($C441, '1'!$B:$B, 0))/100))
        - $E441
      )
      /
      (1 + INDEX('1'!$F:$F, MATCH($C441, '1'!$B:$B, 0))/100),
      0
    ),
  "")
)</f>
        <v/>
      </c>
    </row>
    <row r="442" spans="1:7" s="13" customFormat="1" ht="20" x14ac:dyDescent="0.25">
      <c r="A442" s="11" t="str">
        <f>IF(OR($E441="",$E441=0),"",$A$2+INT((ROW()-2)/COUNTIFS('1'!$E$2:$E$99,"&lt;&gt;",'1'!$E$2:$E$99,"&lt;&gt;0")))</f>
        <v/>
      </c>
      <c r="B442" s="11" t="str" cm="1">
        <f t="array" ref="B442">IF(OR($E442="",$E442=0),"",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2" s="11" t="str" cm="1">
        <f t="array" ref="C442">IF(OR($E442="",$E442=0),"",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2" s="12" t="str">
        <f>IF(OR($E442="",$E442=0),"",
  IFERROR(INDEX('1'!$D:$D, MATCH($C442, '1'!$B:$B, 0)),"")
)</f>
        <v/>
      </c>
      <c r="E442" s="12" t="str" cm="1">
        <f t="array" ref="E4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2" s="12" t="str">
        <f>IFERROR(
  ROUNDUP( $E442 / (1 + INDEX('1'!$F:$F, MATCH($C442, '1'!$B:$B, 0)) / 100) / $D442, 0),
  ""
)</f>
        <v/>
      </c>
      <c r="G442" s="12" t="str">
        <f>IF(OR($E442="",$E442=0),"",
  IFERROR(
    ROUNDDOWN(
      (
        ($F442*$D442*(1 + INDEX('1'!$F:$F, MATCH($C442, '1'!$B:$B, 0))/100))
        - $E442
      )
      /
      (1 + INDEX('1'!$F:$F, MATCH($C442, '1'!$B:$B, 0))/100),
      0
    ),
  "")
)</f>
        <v/>
      </c>
    </row>
    <row r="443" spans="1:7" s="13" customFormat="1" ht="20" x14ac:dyDescent="0.25">
      <c r="A443" s="11" t="str">
        <f>IF(OR($E442="",$E442=0),"",$A$2+INT((ROW()-2)/COUNTIFS('1'!$E$2:$E$99,"&lt;&gt;",'1'!$E$2:$E$99,"&lt;&gt;0")))</f>
        <v/>
      </c>
      <c r="B443" s="11" t="str" cm="1">
        <f t="array" ref="B443">IF(OR($E443="",$E443=0),"",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3" s="11" t="str" cm="1">
        <f t="array" ref="C443">IF(OR($E443="",$E443=0),"",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3" s="12" t="str">
        <f>IF(OR($E443="",$E443=0),"",
  IFERROR(INDEX('1'!$D:$D, MATCH($C443, '1'!$B:$B, 0)),"")
)</f>
        <v/>
      </c>
      <c r="E443" s="12" t="str" cm="1">
        <f t="array" ref="E4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3" s="12" t="str">
        <f>IFERROR(
  ROUNDUP( $E443 / (1 + INDEX('1'!$F:$F, MATCH($C443, '1'!$B:$B, 0)) / 100) / $D443, 0),
  ""
)</f>
        <v/>
      </c>
      <c r="G443" s="12" t="str">
        <f>IF(OR($E443="",$E443=0),"",
  IFERROR(
    ROUNDDOWN(
      (
        ($F443*$D443*(1 + INDEX('1'!$F:$F, MATCH($C443, '1'!$B:$B, 0))/100))
        - $E443
      )
      /
      (1 + INDEX('1'!$F:$F, MATCH($C443, '1'!$B:$B, 0))/100),
      0
    ),
  "")
)</f>
        <v/>
      </c>
    </row>
    <row r="444" spans="1:7" s="13" customFormat="1" ht="20" x14ac:dyDescent="0.25">
      <c r="A444" s="11" t="str">
        <f>IF(OR($E443="",$E443=0),"",$A$2+INT((ROW()-2)/COUNTIFS('1'!$E$2:$E$99,"&lt;&gt;",'1'!$E$2:$E$99,"&lt;&gt;0")))</f>
        <v/>
      </c>
      <c r="B444" s="11" t="str" cm="1">
        <f t="array" ref="B444">IF(OR($E444="",$E444=0),"",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4" s="11" t="str" cm="1">
        <f t="array" ref="C444">IF(OR($E444="",$E444=0),"",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4" s="12" t="str">
        <f>IF(OR($E444="",$E444=0),"",
  IFERROR(INDEX('1'!$D:$D, MATCH($C444, '1'!$B:$B, 0)),"")
)</f>
        <v/>
      </c>
      <c r="E444" s="12" t="str" cm="1">
        <f t="array" ref="E4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4" s="12" t="str">
        <f>IFERROR(
  ROUNDUP( $E444 / (1 + INDEX('1'!$F:$F, MATCH($C444, '1'!$B:$B, 0)) / 100) / $D444, 0),
  ""
)</f>
        <v/>
      </c>
      <c r="G444" s="12" t="str">
        <f>IF(OR($E444="",$E444=0),"",
  IFERROR(
    ROUNDDOWN(
      (
        ($F444*$D444*(1 + INDEX('1'!$F:$F, MATCH($C444, '1'!$B:$B, 0))/100))
        - $E444
      )
      /
      (1 + INDEX('1'!$F:$F, MATCH($C444, '1'!$B:$B, 0))/100),
      0
    ),
  "")
)</f>
        <v/>
      </c>
    </row>
    <row r="445" spans="1:7" s="13" customFormat="1" ht="20" x14ac:dyDescent="0.25">
      <c r="A445" s="11" t="str">
        <f>IF(OR($E444="",$E444=0),"",$A$2+INT((ROW()-2)/COUNTIFS('1'!$E$2:$E$99,"&lt;&gt;",'1'!$E$2:$E$99,"&lt;&gt;0")))</f>
        <v/>
      </c>
      <c r="B445" s="11" t="str" cm="1">
        <f t="array" ref="B445">IF(OR($E445="",$E445=0),"",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5" s="11" t="str" cm="1">
        <f t="array" ref="C445">IF(OR($E445="",$E445=0),"",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5" s="12" t="str">
        <f>IF(OR($E445="",$E445=0),"",
  IFERROR(INDEX('1'!$D:$D, MATCH($C445, '1'!$B:$B, 0)),"")
)</f>
        <v/>
      </c>
      <c r="E445" s="12" t="str" cm="1">
        <f t="array" ref="E4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5" s="12" t="str">
        <f>IFERROR(
  ROUNDUP( $E445 / (1 + INDEX('1'!$F:$F, MATCH($C445, '1'!$B:$B, 0)) / 100) / $D445, 0),
  ""
)</f>
        <v/>
      </c>
      <c r="G445" s="12" t="str">
        <f>IF(OR($E445="",$E445=0),"",
  IFERROR(
    ROUNDDOWN(
      (
        ($F445*$D445*(1 + INDEX('1'!$F:$F, MATCH($C445, '1'!$B:$B, 0))/100))
        - $E445
      )
      /
      (1 + INDEX('1'!$F:$F, MATCH($C445, '1'!$B:$B, 0))/100),
      0
    ),
  "")
)</f>
        <v/>
      </c>
    </row>
    <row r="446" spans="1:7" s="13" customFormat="1" ht="20" x14ac:dyDescent="0.25">
      <c r="A446" s="11" t="str">
        <f>IF(OR($E445="",$E445=0),"",$A$2+INT((ROW()-2)/COUNTIFS('1'!$E$2:$E$99,"&lt;&gt;",'1'!$E$2:$E$99,"&lt;&gt;0")))</f>
        <v/>
      </c>
      <c r="B446" s="11" t="str" cm="1">
        <f t="array" ref="B446">IF(OR($E446="",$E446=0),"",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6" s="11" t="str" cm="1">
        <f t="array" ref="C446">IF(OR($E446="",$E446=0),"",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6" s="12" t="str">
        <f>IF(OR($E446="",$E446=0),"",
  IFERROR(INDEX('1'!$D:$D, MATCH($C446, '1'!$B:$B, 0)),"")
)</f>
        <v/>
      </c>
      <c r="E446" s="12" t="str" cm="1">
        <f t="array" ref="E4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6" s="12" t="str">
        <f>IFERROR(
  ROUNDUP( $E446 / (1 + INDEX('1'!$F:$F, MATCH($C446, '1'!$B:$B, 0)) / 100) / $D446, 0),
  ""
)</f>
        <v/>
      </c>
      <c r="G446" s="12" t="str">
        <f>IF(OR($E446="",$E446=0),"",
  IFERROR(
    ROUNDDOWN(
      (
        ($F446*$D446*(1 + INDEX('1'!$F:$F, MATCH($C446, '1'!$B:$B, 0))/100))
        - $E446
      )
      /
      (1 + INDEX('1'!$F:$F, MATCH($C446, '1'!$B:$B, 0))/100),
      0
    ),
  "")
)</f>
        <v/>
      </c>
    </row>
    <row r="447" spans="1:7" s="13" customFormat="1" ht="20" x14ac:dyDescent="0.25">
      <c r="A447" s="11" t="str">
        <f>IF(OR($E446="",$E446=0),"",$A$2+INT((ROW()-2)/COUNTIFS('1'!$E$2:$E$99,"&lt;&gt;",'1'!$E$2:$E$99,"&lt;&gt;0")))</f>
        <v/>
      </c>
      <c r="B447" s="11" t="str" cm="1">
        <f t="array" ref="B447">IF(OR($E447="",$E447=0),"",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7" s="11" t="str" cm="1">
        <f t="array" ref="C447">IF(OR($E447="",$E447=0),"",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7" s="12" t="str">
        <f>IF(OR($E447="",$E447=0),"",
  IFERROR(INDEX('1'!$D:$D, MATCH($C447, '1'!$B:$B, 0)),"")
)</f>
        <v/>
      </c>
      <c r="E447" s="12" t="str" cm="1">
        <f t="array" ref="E4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7" s="12" t="str">
        <f>IFERROR(
  ROUNDUP( $E447 / (1 + INDEX('1'!$F:$F, MATCH($C447, '1'!$B:$B, 0)) / 100) / $D447, 0),
  ""
)</f>
        <v/>
      </c>
      <c r="G447" s="12" t="str">
        <f>IF(OR($E447="",$E447=0),"",
  IFERROR(
    ROUNDDOWN(
      (
        ($F447*$D447*(1 + INDEX('1'!$F:$F, MATCH($C447, '1'!$B:$B, 0))/100))
        - $E447
      )
      /
      (1 + INDEX('1'!$F:$F, MATCH($C447, '1'!$B:$B, 0))/100),
      0
    ),
  "")
)</f>
        <v/>
      </c>
    </row>
    <row r="448" spans="1:7" s="13" customFormat="1" ht="20" x14ac:dyDescent="0.25">
      <c r="A448" s="11" t="str">
        <f>IF(OR($E447="",$E447=0),"",$A$2+INT((ROW()-2)/COUNTIFS('1'!$E$2:$E$99,"&lt;&gt;",'1'!$E$2:$E$99,"&lt;&gt;0")))</f>
        <v/>
      </c>
      <c r="B448" s="11" t="str" cm="1">
        <f t="array" ref="B448">IF(OR($E448="",$E448=0),"",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8" s="11" t="str" cm="1">
        <f t="array" ref="C448">IF(OR($E448="",$E448=0),"",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8" s="12" t="str">
        <f>IF(OR($E448="",$E448=0),"",
  IFERROR(INDEX('1'!$D:$D, MATCH($C448, '1'!$B:$B, 0)),"")
)</f>
        <v/>
      </c>
      <c r="E448" s="12" t="str" cm="1">
        <f t="array" ref="E4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8" s="12" t="str">
        <f>IFERROR(
  ROUNDUP( $E448 / (1 + INDEX('1'!$F:$F, MATCH($C448, '1'!$B:$B, 0)) / 100) / $D448, 0),
  ""
)</f>
        <v/>
      </c>
      <c r="G448" s="12" t="str">
        <f>IF(OR($E448="",$E448=0),"",
  IFERROR(
    ROUNDDOWN(
      (
        ($F448*$D448*(1 + INDEX('1'!$F:$F, MATCH($C448, '1'!$B:$B, 0))/100))
        - $E448
      )
      /
      (1 + INDEX('1'!$F:$F, MATCH($C448, '1'!$B:$B, 0))/100),
      0
    ),
  "")
)</f>
        <v/>
      </c>
    </row>
    <row r="449" spans="1:7" s="13" customFormat="1" ht="20" x14ac:dyDescent="0.25">
      <c r="A449" s="11" t="str">
        <f>IF(OR($E448="",$E448=0),"",$A$2+INT((ROW()-2)/COUNTIFS('1'!$E$2:$E$99,"&lt;&gt;",'1'!$E$2:$E$99,"&lt;&gt;0")))</f>
        <v/>
      </c>
      <c r="B449" s="11" t="str" cm="1">
        <f t="array" ref="B449">IF(OR($E449="",$E449=0),"",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49" s="11" t="str" cm="1">
        <f t="array" ref="C449">IF(OR($E449="",$E449=0),"",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49" s="12" t="str">
        <f>IF(OR($E449="",$E449=0),"",
  IFERROR(INDEX('1'!$D:$D, MATCH($C449, '1'!$B:$B, 0)),"")
)</f>
        <v/>
      </c>
      <c r="E449" s="12" t="str" cm="1">
        <f t="array" ref="E4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49" s="12" t="str">
        <f>IFERROR(
  ROUNDUP( $E449 / (1 + INDEX('1'!$F:$F, MATCH($C449, '1'!$B:$B, 0)) / 100) / $D449, 0),
  ""
)</f>
        <v/>
      </c>
      <c r="G449" s="12" t="str">
        <f>IF(OR($E449="",$E449=0),"",
  IFERROR(
    ROUNDDOWN(
      (
        ($F449*$D449*(1 + INDEX('1'!$F:$F, MATCH($C449, '1'!$B:$B, 0))/100))
        - $E449
      )
      /
      (1 + INDEX('1'!$F:$F, MATCH($C449, '1'!$B:$B, 0))/100),
      0
    ),
  "")
)</f>
        <v/>
      </c>
    </row>
    <row r="450" spans="1:7" s="13" customFormat="1" ht="20" x14ac:dyDescent="0.25">
      <c r="A450" s="11" t="str">
        <f>IF(OR($E449="",$E449=0),"",$A$2+INT((ROW()-2)/COUNTIFS('1'!$E$2:$E$99,"&lt;&gt;",'1'!$E$2:$E$99,"&lt;&gt;0")))</f>
        <v/>
      </c>
      <c r="B450" s="11" t="str" cm="1">
        <f t="array" ref="B450">IF(OR($E450="",$E450=0),"",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0" s="11" t="str" cm="1">
        <f t="array" ref="C450">IF(OR($E450="",$E450=0),"",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0" s="12" t="str">
        <f>IF(OR($E450="",$E450=0),"",
  IFERROR(INDEX('1'!$D:$D, MATCH($C450, '1'!$B:$B, 0)),"")
)</f>
        <v/>
      </c>
      <c r="E450" s="12" t="str" cm="1">
        <f t="array" ref="E4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0" s="12" t="str">
        <f>IFERROR(
  ROUNDUP( $E450 / (1 + INDEX('1'!$F:$F, MATCH($C450, '1'!$B:$B, 0)) / 100) / $D450, 0),
  ""
)</f>
        <v/>
      </c>
      <c r="G450" s="12" t="str">
        <f>IF(OR($E450="",$E450=0),"",
  IFERROR(
    ROUNDDOWN(
      (
        ($F450*$D450*(1 + INDEX('1'!$F:$F, MATCH($C450, '1'!$B:$B, 0))/100))
        - $E450
      )
      /
      (1 + INDEX('1'!$F:$F, MATCH($C450, '1'!$B:$B, 0))/100),
      0
    ),
  "")
)</f>
        <v/>
      </c>
    </row>
    <row r="451" spans="1:7" s="13" customFormat="1" ht="20" x14ac:dyDescent="0.25">
      <c r="A451" s="11" t="str">
        <f>IF(OR($E450="",$E450=0),"",$A$2+INT((ROW()-2)/COUNTIFS('1'!$E$2:$E$99,"&lt;&gt;",'1'!$E$2:$E$99,"&lt;&gt;0")))</f>
        <v/>
      </c>
      <c r="B451" s="11" t="str" cm="1">
        <f t="array" ref="B451">IF(OR($E451="",$E451=0),"",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1" s="11" t="str" cm="1">
        <f t="array" ref="C451">IF(OR($E451="",$E451=0),"",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1" s="12" t="str">
        <f>IF(OR($E451="",$E451=0),"",
  IFERROR(INDEX('1'!$D:$D, MATCH($C451, '1'!$B:$B, 0)),"")
)</f>
        <v/>
      </c>
      <c r="E451" s="12" t="str" cm="1">
        <f t="array" ref="E4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1" s="12" t="str">
        <f>IFERROR(
  ROUNDUP( $E451 / (1 + INDEX('1'!$F:$F, MATCH($C451, '1'!$B:$B, 0)) / 100) / $D451, 0),
  ""
)</f>
        <v/>
      </c>
      <c r="G451" s="12" t="str">
        <f>IF(OR($E451="",$E451=0),"",
  IFERROR(
    ROUNDDOWN(
      (
        ($F451*$D451*(1 + INDEX('1'!$F:$F, MATCH($C451, '1'!$B:$B, 0))/100))
        - $E451
      )
      /
      (1 + INDEX('1'!$F:$F, MATCH($C451, '1'!$B:$B, 0))/100),
      0
    ),
  "")
)</f>
        <v/>
      </c>
    </row>
    <row r="452" spans="1:7" s="13" customFormat="1" ht="20" x14ac:dyDescent="0.25">
      <c r="A452" s="11" t="str">
        <f>IF(OR($E451="",$E451=0),"",$A$2+INT((ROW()-2)/COUNTIFS('1'!$E$2:$E$99,"&lt;&gt;",'1'!$E$2:$E$99,"&lt;&gt;0")))</f>
        <v/>
      </c>
      <c r="B452" s="11" t="str" cm="1">
        <f t="array" ref="B452">IF(OR($E452="",$E452=0),"",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2" s="11" t="str" cm="1">
        <f t="array" ref="C452">IF(OR($E452="",$E452=0),"",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2" s="12" t="str">
        <f>IF(OR($E452="",$E452=0),"",
  IFERROR(INDEX('1'!$D:$D, MATCH($C452, '1'!$B:$B, 0)),"")
)</f>
        <v/>
      </c>
      <c r="E452" s="12" t="str" cm="1">
        <f t="array" ref="E4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2" s="12" t="str">
        <f>IFERROR(
  ROUNDUP( $E452 / (1 + INDEX('1'!$F:$F, MATCH($C452, '1'!$B:$B, 0)) / 100) / $D452, 0),
  ""
)</f>
        <v/>
      </c>
      <c r="G452" s="12" t="str">
        <f>IF(OR($E452="",$E452=0),"",
  IFERROR(
    ROUNDDOWN(
      (
        ($F452*$D452*(1 + INDEX('1'!$F:$F, MATCH($C452, '1'!$B:$B, 0))/100))
        - $E452
      )
      /
      (1 + INDEX('1'!$F:$F, MATCH($C452, '1'!$B:$B, 0))/100),
      0
    ),
  "")
)</f>
        <v/>
      </c>
    </row>
    <row r="453" spans="1:7" s="13" customFormat="1" ht="20" x14ac:dyDescent="0.25">
      <c r="A453" s="11" t="str">
        <f>IF(OR($E452="",$E452=0),"",$A$2+INT((ROW()-2)/COUNTIFS('1'!$E$2:$E$99,"&lt;&gt;",'1'!$E$2:$E$99,"&lt;&gt;0")))</f>
        <v/>
      </c>
      <c r="B453" s="11" t="str" cm="1">
        <f t="array" ref="B453">IF(OR($E453="",$E453=0),"",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3" s="11" t="str" cm="1">
        <f t="array" ref="C453">IF(OR($E453="",$E453=0),"",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3" s="12" t="str">
        <f>IF(OR($E453="",$E453=0),"",
  IFERROR(INDEX('1'!$D:$D, MATCH($C453, '1'!$B:$B, 0)),"")
)</f>
        <v/>
      </c>
      <c r="E453" s="12" t="str" cm="1">
        <f t="array" ref="E4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3" s="12" t="str">
        <f>IFERROR(
  ROUNDUP( $E453 / (1 + INDEX('1'!$F:$F, MATCH($C453, '1'!$B:$B, 0)) / 100) / $D453, 0),
  ""
)</f>
        <v/>
      </c>
      <c r="G453" s="12" t="str">
        <f>IF(OR($E453="",$E453=0),"",
  IFERROR(
    ROUNDDOWN(
      (
        ($F453*$D453*(1 + INDEX('1'!$F:$F, MATCH($C453, '1'!$B:$B, 0))/100))
        - $E453
      )
      /
      (1 + INDEX('1'!$F:$F, MATCH($C453, '1'!$B:$B, 0))/100),
      0
    ),
  "")
)</f>
        <v/>
      </c>
    </row>
    <row r="454" spans="1:7" s="13" customFormat="1" ht="20" x14ac:dyDescent="0.25">
      <c r="A454" s="11" t="str">
        <f>IF(OR($E453="",$E453=0),"",$A$2+INT((ROW()-2)/COUNTIFS('1'!$E$2:$E$99,"&lt;&gt;",'1'!$E$2:$E$99,"&lt;&gt;0")))</f>
        <v/>
      </c>
      <c r="B454" s="11" t="str" cm="1">
        <f t="array" ref="B454">IF(OR($E454="",$E454=0),"",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4" s="11" t="str" cm="1">
        <f t="array" ref="C454">IF(OR($E454="",$E454=0),"",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4" s="12" t="str">
        <f>IF(OR($E454="",$E454=0),"",
  IFERROR(INDEX('1'!$D:$D, MATCH($C454, '1'!$B:$B, 0)),"")
)</f>
        <v/>
      </c>
      <c r="E454" s="12" t="str" cm="1">
        <f t="array" ref="E4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4" s="12" t="str">
        <f>IFERROR(
  ROUNDUP( $E454 / (1 + INDEX('1'!$F:$F, MATCH($C454, '1'!$B:$B, 0)) / 100) / $D454, 0),
  ""
)</f>
        <v/>
      </c>
      <c r="G454" s="12" t="str">
        <f>IF(OR($E454="",$E454=0),"",
  IFERROR(
    ROUNDDOWN(
      (
        ($F454*$D454*(1 + INDEX('1'!$F:$F, MATCH($C454, '1'!$B:$B, 0))/100))
        - $E454
      )
      /
      (1 + INDEX('1'!$F:$F, MATCH($C454, '1'!$B:$B, 0))/100),
      0
    ),
  "")
)</f>
        <v/>
      </c>
    </row>
    <row r="455" spans="1:7" s="13" customFormat="1" ht="20" x14ac:dyDescent="0.25">
      <c r="A455" s="11" t="str">
        <f>IF(OR($E454="",$E454=0),"",$A$2+INT((ROW()-2)/COUNTIFS('1'!$E$2:$E$99,"&lt;&gt;",'1'!$E$2:$E$99,"&lt;&gt;0")))</f>
        <v/>
      </c>
      <c r="B455" s="11" t="str" cm="1">
        <f t="array" ref="B455">IF(OR($E455="",$E455=0),"",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5" s="11" t="str" cm="1">
        <f t="array" ref="C455">IF(OR($E455="",$E455=0),"",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5" s="12" t="str">
        <f>IF(OR($E455="",$E455=0),"",
  IFERROR(INDEX('1'!$D:$D, MATCH($C455, '1'!$B:$B, 0)),"")
)</f>
        <v/>
      </c>
      <c r="E455" s="12" t="str" cm="1">
        <f t="array" ref="E4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5" s="12" t="str">
        <f>IFERROR(
  ROUNDUP( $E455 / (1 + INDEX('1'!$F:$F, MATCH($C455, '1'!$B:$B, 0)) / 100) / $D455, 0),
  ""
)</f>
        <v/>
      </c>
      <c r="G455" s="12" t="str">
        <f>IF(OR($E455="",$E455=0),"",
  IFERROR(
    ROUNDDOWN(
      (
        ($F455*$D455*(1 + INDEX('1'!$F:$F, MATCH($C455, '1'!$B:$B, 0))/100))
        - $E455
      )
      /
      (1 + INDEX('1'!$F:$F, MATCH($C455, '1'!$B:$B, 0))/100),
      0
    ),
  "")
)</f>
        <v/>
      </c>
    </row>
    <row r="456" spans="1:7" s="13" customFormat="1" ht="20" x14ac:dyDescent="0.25">
      <c r="A456" s="11" t="str">
        <f>IF(OR($E455="",$E455=0),"",$A$2+INT((ROW()-2)/COUNTIFS('1'!$E$2:$E$99,"&lt;&gt;",'1'!$E$2:$E$99,"&lt;&gt;0")))</f>
        <v/>
      </c>
      <c r="B456" s="11" t="str" cm="1">
        <f t="array" ref="B456">IF(OR($E456="",$E456=0),"",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6" s="11" t="str" cm="1">
        <f t="array" ref="C456">IF(OR($E456="",$E456=0),"",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6" s="12" t="str">
        <f>IF(OR($E456="",$E456=0),"",
  IFERROR(INDEX('1'!$D:$D, MATCH($C456, '1'!$B:$B, 0)),"")
)</f>
        <v/>
      </c>
      <c r="E456" s="12" t="str" cm="1">
        <f t="array" ref="E4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6" s="12" t="str">
        <f>IFERROR(
  ROUNDUP( $E456 / (1 + INDEX('1'!$F:$F, MATCH($C456, '1'!$B:$B, 0)) / 100) / $D456, 0),
  ""
)</f>
        <v/>
      </c>
      <c r="G456" s="12" t="str">
        <f>IF(OR($E456="",$E456=0),"",
  IFERROR(
    ROUNDDOWN(
      (
        ($F456*$D456*(1 + INDEX('1'!$F:$F, MATCH($C456, '1'!$B:$B, 0))/100))
        - $E456
      )
      /
      (1 + INDEX('1'!$F:$F, MATCH($C456, '1'!$B:$B, 0))/100),
      0
    ),
  "")
)</f>
        <v/>
      </c>
    </row>
    <row r="457" spans="1:7" s="13" customFormat="1" ht="20" x14ac:dyDescent="0.25">
      <c r="A457" s="11" t="str">
        <f>IF(OR($E456="",$E456=0),"",$A$2+INT((ROW()-2)/COUNTIFS('1'!$E$2:$E$99,"&lt;&gt;",'1'!$E$2:$E$99,"&lt;&gt;0")))</f>
        <v/>
      </c>
      <c r="B457" s="11" t="str" cm="1">
        <f t="array" ref="B457">IF(OR($E457="",$E457=0),"",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7" s="11" t="str" cm="1">
        <f t="array" ref="C457">IF(OR($E457="",$E457=0),"",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7" s="12" t="str">
        <f>IF(OR($E457="",$E457=0),"",
  IFERROR(INDEX('1'!$D:$D, MATCH($C457, '1'!$B:$B, 0)),"")
)</f>
        <v/>
      </c>
      <c r="E457" s="12" t="str" cm="1">
        <f t="array" ref="E4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7" s="12" t="str">
        <f>IFERROR(
  ROUNDUP( $E457 / (1 + INDEX('1'!$F:$F, MATCH($C457, '1'!$B:$B, 0)) / 100) / $D457, 0),
  ""
)</f>
        <v/>
      </c>
      <c r="G457" s="12" t="str">
        <f>IF(OR($E457="",$E457=0),"",
  IFERROR(
    ROUNDDOWN(
      (
        ($F457*$D457*(1 + INDEX('1'!$F:$F, MATCH($C457, '1'!$B:$B, 0))/100))
        - $E457
      )
      /
      (1 + INDEX('1'!$F:$F, MATCH($C457, '1'!$B:$B, 0))/100),
      0
    ),
  "")
)</f>
        <v/>
      </c>
    </row>
    <row r="458" spans="1:7" s="13" customFormat="1" ht="20" x14ac:dyDescent="0.25">
      <c r="A458" s="11" t="str">
        <f>IF(OR($E457="",$E457=0),"",$A$2+INT((ROW()-2)/COUNTIFS('1'!$E$2:$E$99,"&lt;&gt;",'1'!$E$2:$E$99,"&lt;&gt;0")))</f>
        <v/>
      </c>
      <c r="B458" s="11" t="str" cm="1">
        <f t="array" ref="B458">IF(OR($E458="",$E458=0),"",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8" s="11" t="str" cm="1">
        <f t="array" ref="C458">IF(OR($E458="",$E458=0),"",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8" s="12" t="str">
        <f>IF(OR($E458="",$E458=0),"",
  IFERROR(INDEX('1'!$D:$D, MATCH($C458, '1'!$B:$B, 0)),"")
)</f>
        <v/>
      </c>
      <c r="E458" s="12" t="str" cm="1">
        <f t="array" ref="E4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8" s="12" t="str">
        <f>IFERROR(
  ROUNDUP( $E458 / (1 + INDEX('1'!$F:$F, MATCH($C458, '1'!$B:$B, 0)) / 100) / $D458, 0),
  ""
)</f>
        <v/>
      </c>
      <c r="G458" s="12" t="str">
        <f>IF(OR($E458="",$E458=0),"",
  IFERROR(
    ROUNDDOWN(
      (
        ($F458*$D458*(1 + INDEX('1'!$F:$F, MATCH($C458, '1'!$B:$B, 0))/100))
        - $E458
      )
      /
      (1 + INDEX('1'!$F:$F, MATCH($C458, '1'!$B:$B, 0))/100),
      0
    ),
  "")
)</f>
        <v/>
      </c>
    </row>
    <row r="459" spans="1:7" s="13" customFormat="1" ht="20" x14ac:dyDescent="0.25">
      <c r="A459" s="11" t="str">
        <f>IF(OR($E458="",$E458=0),"",$A$2+INT((ROW()-2)/COUNTIFS('1'!$E$2:$E$99,"&lt;&gt;",'1'!$E$2:$E$99,"&lt;&gt;0")))</f>
        <v/>
      </c>
      <c r="B459" s="11" t="str" cm="1">
        <f t="array" ref="B459">IF(OR($E459="",$E459=0),"",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59" s="11" t="str" cm="1">
        <f t="array" ref="C459">IF(OR($E459="",$E459=0),"",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59" s="12" t="str">
        <f>IF(OR($E459="",$E459=0),"",
  IFERROR(INDEX('1'!$D:$D, MATCH($C459, '1'!$B:$B, 0)),"")
)</f>
        <v/>
      </c>
      <c r="E459" s="12" t="str" cm="1">
        <f t="array" ref="E4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59" s="12" t="str">
        <f>IFERROR(
  ROUNDUP( $E459 / (1 + INDEX('1'!$F:$F, MATCH($C459, '1'!$B:$B, 0)) / 100) / $D459, 0),
  ""
)</f>
        <v/>
      </c>
      <c r="G459" s="12" t="str">
        <f>IF(OR($E459="",$E459=0),"",
  IFERROR(
    ROUNDDOWN(
      (
        ($F459*$D459*(1 + INDEX('1'!$F:$F, MATCH($C459, '1'!$B:$B, 0))/100))
        - $E459
      )
      /
      (1 + INDEX('1'!$F:$F, MATCH($C459, '1'!$B:$B, 0))/100),
      0
    ),
  "")
)</f>
        <v/>
      </c>
    </row>
    <row r="460" spans="1:7" s="13" customFormat="1" ht="20" x14ac:dyDescent="0.25">
      <c r="A460" s="11" t="str">
        <f>IF(OR($E459="",$E459=0),"",$A$2+INT((ROW()-2)/COUNTIFS('1'!$E$2:$E$99,"&lt;&gt;",'1'!$E$2:$E$99,"&lt;&gt;0")))</f>
        <v/>
      </c>
      <c r="B460" s="11" t="str" cm="1">
        <f t="array" ref="B460">IF(OR($E460="",$E460=0),"",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0" s="11" t="str" cm="1">
        <f t="array" ref="C460">IF(OR($E460="",$E460=0),"",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0" s="12" t="str">
        <f>IF(OR($E460="",$E460=0),"",
  IFERROR(INDEX('1'!$D:$D, MATCH($C460, '1'!$B:$B, 0)),"")
)</f>
        <v/>
      </c>
      <c r="E460" s="12" t="str" cm="1">
        <f t="array" ref="E4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0" s="12" t="str">
        <f>IFERROR(
  ROUNDUP( $E460 / (1 + INDEX('1'!$F:$F, MATCH($C460, '1'!$B:$B, 0)) / 100) / $D460, 0),
  ""
)</f>
        <v/>
      </c>
      <c r="G460" s="12" t="str">
        <f>IF(OR($E460="",$E460=0),"",
  IFERROR(
    ROUNDDOWN(
      (
        ($F460*$D460*(1 + INDEX('1'!$F:$F, MATCH($C460, '1'!$B:$B, 0))/100))
        - $E460
      )
      /
      (1 + INDEX('1'!$F:$F, MATCH($C460, '1'!$B:$B, 0))/100),
      0
    ),
  "")
)</f>
        <v/>
      </c>
    </row>
    <row r="461" spans="1:7" s="13" customFormat="1" ht="20" x14ac:dyDescent="0.25">
      <c r="A461" s="11" t="str">
        <f>IF(OR($E460="",$E460=0),"",$A$2+INT((ROW()-2)/COUNTIFS('1'!$E$2:$E$99,"&lt;&gt;",'1'!$E$2:$E$99,"&lt;&gt;0")))</f>
        <v/>
      </c>
      <c r="B461" s="11" t="str" cm="1">
        <f t="array" ref="B461">IF(OR($E461="",$E461=0),"",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1" s="11" t="str" cm="1">
        <f t="array" ref="C461">IF(OR($E461="",$E461=0),"",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1" s="12" t="str">
        <f>IF(OR($E461="",$E461=0),"",
  IFERROR(INDEX('1'!$D:$D, MATCH($C461, '1'!$B:$B, 0)),"")
)</f>
        <v/>
      </c>
      <c r="E461" s="12" t="str" cm="1">
        <f t="array" ref="E4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1" s="12" t="str">
        <f>IFERROR(
  ROUNDUP( $E461 / (1 + INDEX('1'!$F:$F, MATCH($C461, '1'!$B:$B, 0)) / 100) / $D461, 0),
  ""
)</f>
        <v/>
      </c>
      <c r="G461" s="12" t="str">
        <f>IF(OR($E461="",$E461=0),"",
  IFERROR(
    ROUNDDOWN(
      (
        ($F461*$D461*(1 + INDEX('1'!$F:$F, MATCH($C461, '1'!$B:$B, 0))/100))
        - $E461
      )
      /
      (1 + INDEX('1'!$F:$F, MATCH($C461, '1'!$B:$B, 0))/100),
      0
    ),
  "")
)</f>
        <v/>
      </c>
    </row>
    <row r="462" spans="1:7" s="13" customFormat="1" ht="20" x14ac:dyDescent="0.25">
      <c r="A462" s="11" t="str">
        <f>IF(OR($E461="",$E461=0),"",$A$2+INT((ROW()-2)/COUNTIFS('1'!$E$2:$E$99,"&lt;&gt;",'1'!$E$2:$E$99,"&lt;&gt;0")))</f>
        <v/>
      </c>
      <c r="B462" s="11" t="str" cm="1">
        <f t="array" ref="B462">IF(OR($E462="",$E462=0),"",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2" s="11" t="str" cm="1">
        <f t="array" ref="C462">IF(OR($E462="",$E462=0),"",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2" s="12" t="str">
        <f>IF(OR($E462="",$E462=0),"",
  IFERROR(INDEX('1'!$D:$D, MATCH($C462, '1'!$B:$B, 0)),"")
)</f>
        <v/>
      </c>
      <c r="E462" s="12" t="str" cm="1">
        <f t="array" ref="E4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2" s="12" t="str">
        <f>IFERROR(
  ROUNDUP( $E462 / (1 + INDEX('1'!$F:$F, MATCH($C462, '1'!$B:$B, 0)) / 100) / $D462, 0),
  ""
)</f>
        <v/>
      </c>
      <c r="G462" s="12" t="str">
        <f>IF(OR($E462="",$E462=0),"",
  IFERROR(
    ROUNDDOWN(
      (
        ($F462*$D462*(1 + INDEX('1'!$F:$F, MATCH($C462, '1'!$B:$B, 0))/100))
        - $E462
      )
      /
      (1 + INDEX('1'!$F:$F, MATCH($C462, '1'!$B:$B, 0))/100),
      0
    ),
  "")
)</f>
        <v/>
      </c>
    </row>
    <row r="463" spans="1:7" s="13" customFormat="1" ht="20" x14ac:dyDescent="0.25">
      <c r="A463" s="11" t="str">
        <f>IF(OR($E462="",$E462=0),"",$A$2+INT((ROW()-2)/COUNTIFS('1'!$E$2:$E$99,"&lt;&gt;",'1'!$E$2:$E$99,"&lt;&gt;0")))</f>
        <v/>
      </c>
      <c r="B463" s="11" t="str" cm="1">
        <f t="array" ref="B463">IF(OR($E463="",$E463=0),"",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3" s="11" t="str" cm="1">
        <f t="array" ref="C463">IF(OR($E463="",$E463=0),"",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3" s="12" t="str">
        <f>IF(OR($E463="",$E463=0),"",
  IFERROR(INDEX('1'!$D:$D, MATCH($C463, '1'!$B:$B, 0)),"")
)</f>
        <v/>
      </c>
      <c r="E463" s="12" t="str" cm="1">
        <f t="array" ref="E4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3" s="12" t="str">
        <f>IFERROR(
  ROUNDUP( $E463 / (1 + INDEX('1'!$F:$F, MATCH($C463, '1'!$B:$B, 0)) / 100) / $D463, 0),
  ""
)</f>
        <v/>
      </c>
      <c r="G463" s="12" t="str">
        <f>IF(OR($E463="",$E463=0),"",
  IFERROR(
    ROUNDDOWN(
      (
        ($F463*$D463*(1 + INDEX('1'!$F:$F, MATCH($C463, '1'!$B:$B, 0))/100))
        - $E463
      )
      /
      (1 + INDEX('1'!$F:$F, MATCH($C463, '1'!$B:$B, 0))/100),
      0
    ),
  "")
)</f>
        <v/>
      </c>
    </row>
    <row r="464" spans="1:7" s="13" customFormat="1" ht="20" x14ac:dyDescent="0.25">
      <c r="A464" s="11" t="str">
        <f>IF(OR($E463="",$E463=0),"",$A$2+INT((ROW()-2)/COUNTIFS('1'!$E$2:$E$99,"&lt;&gt;",'1'!$E$2:$E$99,"&lt;&gt;0")))</f>
        <v/>
      </c>
      <c r="B464" s="11" t="str" cm="1">
        <f t="array" ref="B464">IF(OR($E464="",$E464=0),"",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4" s="11" t="str" cm="1">
        <f t="array" ref="C464">IF(OR($E464="",$E464=0),"",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4" s="12" t="str">
        <f>IF(OR($E464="",$E464=0),"",
  IFERROR(INDEX('1'!$D:$D, MATCH($C464, '1'!$B:$B, 0)),"")
)</f>
        <v/>
      </c>
      <c r="E464" s="12" t="str" cm="1">
        <f t="array" ref="E4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4" s="12" t="str">
        <f>IFERROR(
  ROUNDUP( $E464 / (1 + INDEX('1'!$F:$F, MATCH($C464, '1'!$B:$B, 0)) / 100) / $D464, 0),
  ""
)</f>
        <v/>
      </c>
      <c r="G464" s="12" t="str">
        <f>IF(OR($E464="",$E464=0),"",
  IFERROR(
    ROUNDDOWN(
      (
        ($F464*$D464*(1 + INDEX('1'!$F:$F, MATCH($C464, '1'!$B:$B, 0))/100))
        - $E464
      )
      /
      (1 + INDEX('1'!$F:$F, MATCH($C464, '1'!$B:$B, 0))/100),
      0
    ),
  "")
)</f>
        <v/>
      </c>
    </row>
    <row r="465" spans="1:7" s="13" customFormat="1" ht="20" x14ac:dyDescent="0.25">
      <c r="A465" s="11" t="str">
        <f>IF(OR($E464="",$E464=0),"",$A$2+INT((ROW()-2)/COUNTIFS('1'!$E$2:$E$99,"&lt;&gt;",'1'!$E$2:$E$99,"&lt;&gt;0")))</f>
        <v/>
      </c>
      <c r="B465" s="11" t="str" cm="1">
        <f t="array" ref="B465">IF(OR($E465="",$E465=0),"",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5" s="11" t="str" cm="1">
        <f t="array" ref="C465">IF(OR($E465="",$E465=0),"",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5" s="12" t="str">
        <f>IF(OR($E465="",$E465=0),"",
  IFERROR(INDEX('1'!$D:$D, MATCH($C465, '1'!$B:$B, 0)),"")
)</f>
        <v/>
      </c>
      <c r="E465" s="12" t="str" cm="1">
        <f t="array" ref="E4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5" s="12" t="str">
        <f>IFERROR(
  ROUNDUP( $E465 / (1 + INDEX('1'!$F:$F, MATCH($C465, '1'!$B:$B, 0)) / 100) / $D465, 0),
  ""
)</f>
        <v/>
      </c>
      <c r="G465" s="12" t="str">
        <f>IF(OR($E465="",$E465=0),"",
  IFERROR(
    ROUNDDOWN(
      (
        ($F465*$D465*(1 + INDEX('1'!$F:$F, MATCH($C465, '1'!$B:$B, 0))/100))
        - $E465
      )
      /
      (1 + INDEX('1'!$F:$F, MATCH($C465, '1'!$B:$B, 0))/100),
      0
    ),
  "")
)</f>
        <v/>
      </c>
    </row>
    <row r="466" spans="1:7" s="13" customFormat="1" ht="20" x14ac:dyDescent="0.25">
      <c r="A466" s="11" t="str">
        <f>IF(OR($E465="",$E465=0),"",$A$2+INT((ROW()-2)/COUNTIFS('1'!$E$2:$E$99,"&lt;&gt;",'1'!$E$2:$E$99,"&lt;&gt;0")))</f>
        <v/>
      </c>
      <c r="B466" s="11" t="str" cm="1">
        <f t="array" ref="B466">IF(OR($E466="",$E466=0),"",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6" s="11" t="str" cm="1">
        <f t="array" ref="C466">IF(OR($E466="",$E466=0),"",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6" s="12" t="str">
        <f>IF(OR($E466="",$E466=0),"",
  IFERROR(INDEX('1'!$D:$D, MATCH($C466, '1'!$B:$B, 0)),"")
)</f>
        <v/>
      </c>
      <c r="E466" s="12" t="str" cm="1">
        <f t="array" ref="E4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6" s="12" t="str">
        <f>IFERROR(
  ROUNDUP( $E466 / (1 + INDEX('1'!$F:$F, MATCH($C466, '1'!$B:$B, 0)) / 100) / $D466, 0),
  ""
)</f>
        <v/>
      </c>
      <c r="G466" s="12" t="str">
        <f>IF(OR($E466="",$E466=0),"",
  IFERROR(
    ROUNDDOWN(
      (
        ($F466*$D466*(1 + INDEX('1'!$F:$F, MATCH($C466, '1'!$B:$B, 0))/100))
        - $E466
      )
      /
      (1 + INDEX('1'!$F:$F, MATCH($C466, '1'!$B:$B, 0))/100),
      0
    ),
  "")
)</f>
        <v/>
      </c>
    </row>
    <row r="467" spans="1:7" s="13" customFormat="1" ht="20" x14ac:dyDescent="0.25">
      <c r="A467" s="11" t="str">
        <f>IF(OR($E466="",$E466=0),"",$A$2+INT((ROW()-2)/COUNTIFS('1'!$E$2:$E$99,"&lt;&gt;",'1'!$E$2:$E$99,"&lt;&gt;0")))</f>
        <v/>
      </c>
      <c r="B467" s="11" t="str" cm="1">
        <f t="array" ref="B467">IF(OR($E467="",$E467=0),"",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7" s="11" t="str" cm="1">
        <f t="array" ref="C467">IF(OR($E467="",$E467=0),"",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7" s="12" t="str">
        <f>IF(OR($E467="",$E467=0),"",
  IFERROR(INDEX('1'!$D:$D, MATCH($C467, '1'!$B:$B, 0)),"")
)</f>
        <v/>
      </c>
      <c r="E467" s="12" t="str" cm="1">
        <f t="array" ref="E4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7" s="12" t="str">
        <f>IFERROR(
  ROUNDUP( $E467 / (1 + INDEX('1'!$F:$F, MATCH($C467, '1'!$B:$B, 0)) / 100) / $D467, 0),
  ""
)</f>
        <v/>
      </c>
      <c r="G467" s="12" t="str">
        <f>IF(OR($E467="",$E467=0),"",
  IFERROR(
    ROUNDDOWN(
      (
        ($F467*$D467*(1 + INDEX('1'!$F:$F, MATCH($C467, '1'!$B:$B, 0))/100))
        - $E467
      )
      /
      (1 + INDEX('1'!$F:$F, MATCH($C467, '1'!$B:$B, 0))/100),
      0
    ),
  "")
)</f>
        <v/>
      </c>
    </row>
    <row r="468" spans="1:7" s="13" customFormat="1" ht="20" x14ac:dyDescent="0.25">
      <c r="A468" s="11" t="str">
        <f>IF(OR($E467="",$E467=0),"",$A$2+INT((ROW()-2)/COUNTIFS('1'!$E$2:$E$99,"&lt;&gt;",'1'!$E$2:$E$99,"&lt;&gt;0")))</f>
        <v/>
      </c>
      <c r="B468" s="11" t="str" cm="1">
        <f t="array" ref="B468">IF(OR($E468="",$E468=0),"",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8" s="11" t="str" cm="1">
        <f t="array" ref="C468">IF(OR($E468="",$E468=0),"",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8" s="12" t="str">
        <f>IF(OR($E468="",$E468=0),"",
  IFERROR(INDEX('1'!$D:$D, MATCH($C468, '1'!$B:$B, 0)),"")
)</f>
        <v/>
      </c>
      <c r="E468" s="12" t="str" cm="1">
        <f t="array" ref="E4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8" s="12" t="str">
        <f>IFERROR(
  ROUNDUP( $E468 / (1 + INDEX('1'!$F:$F, MATCH($C468, '1'!$B:$B, 0)) / 100) / $D468, 0),
  ""
)</f>
        <v/>
      </c>
      <c r="G468" s="12" t="str">
        <f>IF(OR($E468="",$E468=0),"",
  IFERROR(
    ROUNDDOWN(
      (
        ($F468*$D468*(1 + INDEX('1'!$F:$F, MATCH($C468, '1'!$B:$B, 0))/100))
        - $E468
      )
      /
      (1 + INDEX('1'!$F:$F, MATCH($C468, '1'!$B:$B, 0))/100),
      0
    ),
  "")
)</f>
        <v/>
      </c>
    </row>
    <row r="469" spans="1:7" s="13" customFormat="1" ht="20" x14ac:dyDescent="0.25">
      <c r="A469" s="11" t="str">
        <f>IF(OR($E468="",$E468=0),"",$A$2+INT((ROW()-2)/COUNTIFS('1'!$E$2:$E$99,"&lt;&gt;",'1'!$E$2:$E$99,"&lt;&gt;0")))</f>
        <v/>
      </c>
      <c r="B469" s="11" t="str" cm="1">
        <f t="array" ref="B469">IF(OR($E469="",$E469=0),"",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69" s="11" t="str" cm="1">
        <f t="array" ref="C469">IF(OR($E469="",$E469=0),"",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69" s="12" t="str">
        <f>IF(OR($E469="",$E469=0),"",
  IFERROR(INDEX('1'!$D:$D, MATCH($C469, '1'!$B:$B, 0)),"")
)</f>
        <v/>
      </c>
      <c r="E469" s="12" t="str" cm="1">
        <f t="array" ref="E4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69" s="12" t="str">
        <f>IFERROR(
  ROUNDUP( $E469 / (1 + INDEX('1'!$F:$F, MATCH($C469, '1'!$B:$B, 0)) / 100) / $D469, 0),
  ""
)</f>
        <v/>
      </c>
      <c r="G469" s="12" t="str">
        <f>IF(OR($E469="",$E469=0),"",
  IFERROR(
    ROUNDDOWN(
      (
        ($F469*$D469*(1 + INDEX('1'!$F:$F, MATCH($C469, '1'!$B:$B, 0))/100))
        - $E469
      )
      /
      (1 + INDEX('1'!$F:$F, MATCH($C469, '1'!$B:$B, 0))/100),
      0
    ),
  "")
)</f>
        <v/>
      </c>
    </row>
    <row r="470" spans="1:7" s="13" customFormat="1" ht="20" x14ac:dyDescent="0.25">
      <c r="A470" s="11" t="str">
        <f>IF(OR($E469="",$E469=0),"",$A$2+INT((ROW()-2)/COUNTIFS('1'!$E$2:$E$99,"&lt;&gt;",'1'!$E$2:$E$99,"&lt;&gt;0")))</f>
        <v/>
      </c>
      <c r="B470" s="11" t="str" cm="1">
        <f t="array" ref="B470">IF(OR($E470="",$E470=0),"",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0" s="11" t="str" cm="1">
        <f t="array" ref="C470">IF(OR($E470="",$E470=0),"",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0" s="12" t="str">
        <f>IF(OR($E470="",$E470=0),"",
  IFERROR(INDEX('1'!$D:$D, MATCH($C470, '1'!$B:$B, 0)),"")
)</f>
        <v/>
      </c>
      <c r="E470" s="12" t="str" cm="1">
        <f t="array" ref="E4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0" s="12" t="str">
        <f>IFERROR(
  ROUNDUP( $E470 / (1 + INDEX('1'!$F:$F, MATCH($C470, '1'!$B:$B, 0)) / 100) / $D470, 0),
  ""
)</f>
        <v/>
      </c>
      <c r="G470" s="12" t="str">
        <f>IF(OR($E470="",$E470=0),"",
  IFERROR(
    ROUNDDOWN(
      (
        ($F470*$D470*(1 + INDEX('1'!$F:$F, MATCH($C470, '1'!$B:$B, 0))/100))
        - $E470
      )
      /
      (1 + INDEX('1'!$F:$F, MATCH($C470, '1'!$B:$B, 0))/100),
      0
    ),
  "")
)</f>
        <v/>
      </c>
    </row>
    <row r="471" spans="1:7" s="13" customFormat="1" ht="20" x14ac:dyDescent="0.25">
      <c r="A471" s="11" t="str">
        <f>IF(OR($E470="",$E470=0),"",$A$2+INT((ROW()-2)/COUNTIFS('1'!$E$2:$E$99,"&lt;&gt;",'1'!$E$2:$E$99,"&lt;&gt;0")))</f>
        <v/>
      </c>
      <c r="B471" s="11" t="str" cm="1">
        <f t="array" ref="B471">IF(OR($E471="",$E471=0),"",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1" s="11" t="str" cm="1">
        <f t="array" ref="C471">IF(OR($E471="",$E471=0),"",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1" s="12" t="str">
        <f>IF(OR($E471="",$E471=0),"",
  IFERROR(INDEX('1'!$D:$D, MATCH($C471, '1'!$B:$B, 0)),"")
)</f>
        <v/>
      </c>
      <c r="E471" s="12" t="str" cm="1">
        <f t="array" ref="E4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1" s="12" t="str">
        <f>IFERROR(
  ROUNDUP( $E471 / (1 + INDEX('1'!$F:$F, MATCH($C471, '1'!$B:$B, 0)) / 100) / $D471, 0),
  ""
)</f>
        <v/>
      </c>
      <c r="G471" s="12" t="str">
        <f>IF(OR($E471="",$E471=0),"",
  IFERROR(
    ROUNDDOWN(
      (
        ($F471*$D471*(1 + INDEX('1'!$F:$F, MATCH($C471, '1'!$B:$B, 0))/100))
        - $E471
      )
      /
      (1 + INDEX('1'!$F:$F, MATCH($C471, '1'!$B:$B, 0))/100),
      0
    ),
  "")
)</f>
        <v/>
      </c>
    </row>
    <row r="472" spans="1:7" s="13" customFormat="1" ht="20" x14ac:dyDescent="0.25">
      <c r="A472" s="11" t="str">
        <f>IF(OR($E471="",$E471=0),"",$A$2+INT((ROW()-2)/COUNTIFS('1'!$E$2:$E$99,"&lt;&gt;",'1'!$E$2:$E$99,"&lt;&gt;0")))</f>
        <v/>
      </c>
      <c r="B472" s="11" t="str" cm="1">
        <f t="array" ref="B472">IF(OR($E472="",$E472=0),"",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2" s="11" t="str" cm="1">
        <f t="array" ref="C472">IF(OR($E472="",$E472=0),"",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2" s="12" t="str">
        <f>IF(OR($E472="",$E472=0),"",
  IFERROR(INDEX('1'!$D:$D, MATCH($C472, '1'!$B:$B, 0)),"")
)</f>
        <v/>
      </c>
      <c r="E472" s="12" t="str" cm="1">
        <f t="array" ref="E4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2" s="12" t="str">
        <f>IFERROR(
  ROUNDUP( $E472 / (1 + INDEX('1'!$F:$F, MATCH($C472, '1'!$B:$B, 0)) / 100) / $D472, 0),
  ""
)</f>
        <v/>
      </c>
      <c r="G472" s="12" t="str">
        <f>IF(OR($E472="",$E472=0),"",
  IFERROR(
    ROUNDDOWN(
      (
        ($F472*$D472*(1 + INDEX('1'!$F:$F, MATCH($C472, '1'!$B:$B, 0))/100))
        - $E472
      )
      /
      (1 + INDEX('1'!$F:$F, MATCH($C472, '1'!$B:$B, 0))/100),
      0
    ),
  "")
)</f>
        <v/>
      </c>
    </row>
    <row r="473" spans="1:7" s="13" customFormat="1" ht="20" x14ac:dyDescent="0.25">
      <c r="A473" s="11" t="str">
        <f>IF(OR($E472="",$E472=0),"",$A$2+INT((ROW()-2)/COUNTIFS('1'!$E$2:$E$99,"&lt;&gt;",'1'!$E$2:$E$99,"&lt;&gt;0")))</f>
        <v/>
      </c>
      <c r="B473" s="11" t="str" cm="1">
        <f t="array" ref="B473">IF(OR($E473="",$E473=0),"",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3" s="11" t="str" cm="1">
        <f t="array" ref="C473">IF(OR($E473="",$E473=0),"",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3" s="12" t="str">
        <f>IF(OR($E473="",$E473=0),"",
  IFERROR(INDEX('1'!$D:$D, MATCH($C473, '1'!$B:$B, 0)),"")
)</f>
        <v/>
      </c>
      <c r="E473" s="12" t="str" cm="1">
        <f t="array" ref="E4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3" s="12" t="str">
        <f>IFERROR(
  ROUNDUP( $E473 / (1 + INDEX('1'!$F:$F, MATCH($C473, '1'!$B:$B, 0)) / 100) / $D473, 0),
  ""
)</f>
        <v/>
      </c>
      <c r="G473" s="12" t="str">
        <f>IF(OR($E473="",$E473=0),"",
  IFERROR(
    ROUNDDOWN(
      (
        ($F473*$D473*(1 + INDEX('1'!$F:$F, MATCH($C473, '1'!$B:$B, 0))/100))
        - $E473
      )
      /
      (1 + INDEX('1'!$F:$F, MATCH($C473, '1'!$B:$B, 0))/100),
      0
    ),
  "")
)</f>
        <v/>
      </c>
    </row>
    <row r="474" spans="1:7" s="13" customFormat="1" ht="20" x14ac:dyDescent="0.25">
      <c r="A474" s="11" t="str">
        <f>IF(OR($E473="",$E473=0),"",$A$2+INT((ROW()-2)/COUNTIFS('1'!$E$2:$E$99,"&lt;&gt;",'1'!$E$2:$E$99,"&lt;&gt;0")))</f>
        <v/>
      </c>
      <c r="B474" s="11" t="str" cm="1">
        <f t="array" ref="B474">IF(OR($E474="",$E474=0),"",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4" s="11" t="str" cm="1">
        <f t="array" ref="C474">IF(OR($E474="",$E474=0),"",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4" s="12" t="str">
        <f>IF(OR($E474="",$E474=0),"",
  IFERROR(INDEX('1'!$D:$D, MATCH($C474, '1'!$B:$B, 0)),"")
)</f>
        <v/>
      </c>
      <c r="E474" s="12" t="str" cm="1">
        <f t="array" ref="E4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4" s="12" t="str">
        <f>IFERROR(
  ROUNDUP( $E474 / (1 + INDEX('1'!$F:$F, MATCH($C474, '1'!$B:$B, 0)) / 100) / $D474, 0),
  ""
)</f>
        <v/>
      </c>
      <c r="G474" s="12" t="str">
        <f>IF(OR($E474="",$E474=0),"",
  IFERROR(
    ROUNDDOWN(
      (
        ($F474*$D474*(1 + INDEX('1'!$F:$F, MATCH($C474, '1'!$B:$B, 0))/100))
        - $E474
      )
      /
      (1 + INDEX('1'!$F:$F, MATCH($C474, '1'!$B:$B, 0))/100),
      0
    ),
  "")
)</f>
        <v/>
      </c>
    </row>
    <row r="475" spans="1:7" s="13" customFormat="1" ht="20" x14ac:dyDescent="0.25">
      <c r="A475" s="11" t="str">
        <f>IF(OR($E474="",$E474=0),"",$A$2+INT((ROW()-2)/COUNTIFS('1'!$E$2:$E$99,"&lt;&gt;",'1'!$E$2:$E$99,"&lt;&gt;0")))</f>
        <v/>
      </c>
      <c r="B475" s="11" t="str" cm="1">
        <f t="array" ref="B475">IF(OR($E475="",$E475=0),"",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5" s="11" t="str" cm="1">
        <f t="array" ref="C475">IF(OR($E475="",$E475=0),"",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5" s="12" t="str">
        <f>IF(OR($E475="",$E475=0),"",
  IFERROR(INDEX('1'!$D:$D, MATCH($C475, '1'!$B:$B, 0)),"")
)</f>
        <v/>
      </c>
      <c r="E475" s="12" t="str" cm="1">
        <f t="array" ref="E4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5" s="12" t="str">
        <f>IFERROR(
  ROUNDUP( $E475 / (1 + INDEX('1'!$F:$F, MATCH($C475, '1'!$B:$B, 0)) / 100) / $D475, 0),
  ""
)</f>
        <v/>
      </c>
      <c r="G475" s="12" t="str">
        <f>IF(OR($E475="",$E475=0),"",
  IFERROR(
    ROUNDDOWN(
      (
        ($F475*$D475*(1 + INDEX('1'!$F:$F, MATCH($C475, '1'!$B:$B, 0))/100))
        - $E475
      )
      /
      (1 + INDEX('1'!$F:$F, MATCH($C475, '1'!$B:$B, 0))/100),
      0
    ),
  "")
)</f>
        <v/>
      </c>
    </row>
    <row r="476" spans="1:7" s="13" customFormat="1" ht="20" x14ac:dyDescent="0.25">
      <c r="A476" s="11" t="str">
        <f>IF(OR($E475="",$E475=0),"",$A$2+INT((ROW()-2)/COUNTIFS('1'!$E$2:$E$99,"&lt;&gt;",'1'!$E$2:$E$99,"&lt;&gt;0")))</f>
        <v/>
      </c>
      <c r="B476" s="11" t="str" cm="1">
        <f t="array" ref="B476">IF(OR($E476="",$E476=0),"",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6" s="11" t="str" cm="1">
        <f t="array" ref="C476">IF(OR($E476="",$E476=0),"",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6" s="12" t="str">
        <f>IF(OR($E476="",$E476=0),"",
  IFERROR(INDEX('1'!$D:$D, MATCH($C476, '1'!$B:$B, 0)),"")
)</f>
        <v/>
      </c>
      <c r="E476" s="12" t="str" cm="1">
        <f t="array" ref="E4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6" s="12" t="str">
        <f>IFERROR(
  ROUNDUP( $E476 / (1 + INDEX('1'!$F:$F, MATCH($C476, '1'!$B:$B, 0)) / 100) / $D476, 0),
  ""
)</f>
        <v/>
      </c>
      <c r="G476" s="12" t="str">
        <f>IF(OR($E476="",$E476=0),"",
  IFERROR(
    ROUNDDOWN(
      (
        ($F476*$D476*(1 + INDEX('1'!$F:$F, MATCH($C476, '1'!$B:$B, 0))/100))
        - $E476
      )
      /
      (1 + INDEX('1'!$F:$F, MATCH($C476, '1'!$B:$B, 0))/100),
      0
    ),
  "")
)</f>
        <v/>
      </c>
    </row>
    <row r="477" spans="1:7" s="13" customFormat="1" ht="20" x14ac:dyDescent="0.25">
      <c r="A477" s="11" t="str">
        <f>IF(OR($E476="",$E476=0),"",$A$2+INT((ROW()-2)/COUNTIFS('1'!$E$2:$E$99,"&lt;&gt;",'1'!$E$2:$E$99,"&lt;&gt;0")))</f>
        <v/>
      </c>
      <c r="B477" s="11" t="str" cm="1">
        <f t="array" ref="B477">IF(OR($E477="",$E477=0),"",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7" s="11" t="str" cm="1">
        <f t="array" ref="C477">IF(OR($E477="",$E477=0),"",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7" s="12" t="str">
        <f>IF(OR($E477="",$E477=0),"",
  IFERROR(INDEX('1'!$D:$D, MATCH($C477, '1'!$B:$B, 0)),"")
)</f>
        <v/>
      </c>
      <c r="E477" s="12" t="str" cm="1">
        <f t="array" ref="E4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7" s="12" t="str">
        <f>IFERROR(
  ROUNDUP( $E477 / (1 + INDEX('1'!$F:$F, MATCH($C477, '1'!$B:$B, 0)) / 100) / $D477, 0),
  ""
)</f>
        <v/>
      </c>
      <c r="G477" s="12" t="str">
        <f>IF(OR($E477="",$E477=0),"",
  IFERROR(
    ROUNDDOWN(
      (
        ($F477*$D477*(1 + INDEX('1'!$F:$F, MATCH($C477, '1'!$B:$B, 0))/100))
        - $E477
      )
      /
      (1 + INDEX('1'!$F:$F, MATCH($C477, '1'!$B:$B, 0))/100),
      0
    ),
  "")
)</f>
        <v/>
      </c>
    </row>
    <row r="478" spans="1:7" s="13" customFormat="1" ht="20" x14ac:dyDescent="0.25">
      <c r="A478" s="11" t="str">
        <f>IF(OR($E477="",$E477=0),"",$A$2+INT((ROW()-2)/COUNTIFS('1'!$E$2:$E$99,"&lt;&gt;",'1'!$E$2:$E$99,"&lt;&gt;0")))</f>
        <v/>
      </c>
      <c r="B478" s="11" t="str" cm="1">
        <f t="array" ref="B478">IF(OR($E478="",$E478=0),"",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8" s="11" t="str" cm="1">
        <f t="array" ref="C478">IF(OR($E478="",$E478=0),"",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8" s="12" t="str">
        <f>IF(OR($E478="",$E478=0),"",
  IFERROR(INDEX('1'!$D:$D, MATCH($C478, '1'!$B:$B, 0)),"")
)</f>
        <v/>
      </c>
      <c r="E478" s="12" t="str" cm="1">
        <f t="array" ref="E4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8" s="12" t="str">
        <f>IFERROR(
  ROUNDUP( $E478 / (1 + INDEX('1'!$F:$F, MATCH($C478, '1'!$B:$B, 0)) / 100) / $D478, 0),
  ""
)</f>
        <v/>
      </c>
      <c r="G478" s="12" t="str">
        <f>IF(OR($E478="",$E478=0),"",
  IFERROR(
    ROUNDDOWN(
      (
        ($F478*$D478*(1 + INDEX('1'!$F:$F, MATCH($C478, '1'!$B:$B, 0))/100))
        - $E478
      )
      /
      (1 + INDEX('1'!$F:$F, MATCH($C478, '1'!$B:$B, 0))/100),
      0
    ),
  "")
)</f>
        <v/>
      </c>
    </row>
    <row r="479" spans="1:7" s="13" customFormat="1" ht="20" x14ac:dyDescent="0.25">
      <c r="A479" s="11" t="str">
        <f>IF(OR($E478="",$E478=0),"",$A$2+INT((ROW()-2)/COUNTIFS('1'!$E$2:$E$99,"&lt;&gt;",'1'!$E$2:$E$99,"&lt;&gt;0")))</f>
        <v/>
      </c>
      <c r="B479" s="11" t="str" cm="1">
        <f t="array" ref="B479">IF(OR($E479="",$E479=0),"",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79" s="11" t="str" cm="1">
        <f t="array" ref="C479">IF(OR($E479="",$E479=0),"",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79" s="12" t="str">
        <f>IF(OR($E479="",$E479=0),"",
  IFERROR(INDEX('1'!$D:$D, MATCH($C479, '1'!$B:$B, 0)),"")
)</f>
        <v/>
      </c>
      <c r="E479" s="12" t="str" cm="1">
        <f t="array" ref="E4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79" s="12" t="str">
        <f>IFERROR(
  ROUNDUP( $E479 / (1 + INDEX('1'!$F:$F, MATCH($C479, '1'!$B:$B, 0)) / 100) / $D479, 0),
  ""
)</f>
        <v/>
      </c>
      <c r="G479" s="12" t="str">
        <f>IF(OR($E479="",$E479=0),"",
  IFERROR(
    ROUNDDOWN(
      (
        ($F479*$D479*(1 + INDEX('1'!$F:$F, MATCH($C479, '1'!$B:$B, 0))/100))
        - $E479
      )
      /
      (1 + INDEX('1'!$F:$F, MATCH($C479, '1'!$B:$B, 0))/100),
      0
    ),
  "")
)</f>
        <v/>
      </c>
    </row>
    <row r="480" spans="1:7" s="13" customFormat="1" ht="20" x14ac:dyDescent="0.25">
      <c r="A480" s="11" t="str">
        <f>IF(OR($E479="",$E479=0),"",$A$2+INT((ROW()-2)/COUNTIFS('1'!$E$2:$E$99,"&lt;&gt;",'1'!$E$2:$E$99,"&lt;&gt;0")))</f>
        <v/>
      </c>
      <c r="B480" s="11" t="str" cm="1">
        <f t="array" ref="B480">IF(OR($E480="",$E480=0),"",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0" s="11" t="str" cm="1">
        <f t="array" ref="C480">IF(OR($E480="",$E480=0),"",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0" s="12" t="str">
        <f>IF(OR($E480="",$E480=0),"",
  IFERROR(INDEX('1'!$D:$D, MATCH($C480, '1'!$B:$B, 0)),"")
)</f>
        <v/>
      </c>
      <c r="E480" s="12" t="str" cm="1">
        <f t="array" ref="E4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0" s="12" t="str">
        <f>IFERROR(
  ROUNDUP( $E480 / (1 + INDEX('1'!$F:$F, MATCH($C480, '1'!$B:$B, 0)) / 100) / $D480, 0),
  ""
)</f>
        <v/>
      </c>
      <c r="G480" s="12" t="str">
        <f>IF(OR($E480="",$E480=0),"",
  IFERROR(
    ROUNDDOWN(
      (
        ($F480*$D480*(1 + INDEX('1'!$F:$F, MATCH($C480, '1'!$B:$B, 0))/100))
        - $E480
      )
      /
      (1 + INDEX('1'!$F:$F, MATCH($C480, '1'!$B:$B, 0))/100),
      0
    ),
  "")
)</f>
        <v/>
      </c>
    </row>
    <row r="481" spans="1:7" s="13" customFormat="1" ht="20" x14ac:dyDescent="0.25">
      <c r="A481" s="11" t="str">
        <f>IF(OR($E480="",$E480=0),"",$A$2+INT((ROW()-2)/COUNTIFS('1'!$E$2:$E$99,"&lt;&gt;",'1'!$E$2:$E$99,"&lt;&gt;0")))</f>
        <v/>
      </c>
      <c r="B481" s="11" t="str" cm="1">
        <f t="array" ref="B481">IF(OR($E481="",$E481=0),"",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1" s="11" t="str" cm="1">
        <f t="array" ref="C481">IF(OR($E481="",$E481=0),"",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1" s="12" t="str">
        <f>IF(OR($E481="",$E481=0),"",
  IFERROR(INDEX('1'!$D:$D, MATCH($C481, '1'!$B:$B, 0)),"")
)</f>
        <v/>
      </c>
      <c r="E481" s="12" t="str" cm="1">
        <f t="array" ref="E4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1" s="12" t="str">
        <f>IFERROR(
  ROUNDUP( $E481 / (1 + INDEX('1'!$F:$F, MATCH($C481, '1'!$B:$B, 0)) / 100) / $D481, 0),
  ""
)</f>
        <v/>
      </c>
      <c r="G481" s="12" t="str">
        <f>IF(OR($E481="",$E481=0),"",
  IFERROR(
    ROUNDDOWN(
      (
        ($F481*$D481*(1 + INDEX('1'!$F:$F, MATCH($C481, '1'!$B:$B, 0))/100))
        - $E481
      )
      /
      (1 + INDEX('1'!$F:$F, MATCH($C481, '1'!$B:$B, 0))/100),
      0
    ),
  "")
)</f>
        <v/>
      </c>
    </row>
    <row r="482" spans="1:7" s="13" customFormat="1" ht="20" x14ac:dyDescent="0.25">
      <c r="A482" s="11" t="str">
        <f>IF(OR($E481="",$E481=0),"",$A$2+INT((ROW()-2)/COUNTIFS('1'!$E$2:$E$99,"&lt;&gt;",'1'!$E$2:$E$99,"&lt;&gt;0")))</f>
        <v/>
      </c>
      <c r="B482" s="11" t="str" cm="1">
        <f t="array" ref="B482">IF(OR($E482="",$E482=0),"",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2" s="11" t="str" cm="1">
        <f t="array" ref="C482">IF(OR($E482="",$E482=0),"",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2" s="12" t="str">
        <f>IF(OR($E482="",$E482=0),"",
  IFERROR(INDEX('1'!$D:$D, MATCH($C482, '1'!$B:$B, 0)),"")
)</f>
        <v/>
      </c>
      <c r="E482" s="12" t="str" cm="1">
        <f t="array" ref="E4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2" s="12" t="str">
        <f>IFERROR(
  ROUNDUP( $E482 / (1 + INDEX('1'!$F:$F, MATCH($C482, '1'!$B:$B, 0)) / 100) / $D482, 0),
  ""
)</f>
        <v/>
      </c>
      <c r="G482" s="12" t="str">
        <f>IF(OR($E482="",$E482=0),"",
  IFERROR(
    ROUNDDOWN(
      (
        ($F482*$D482*(1 + INDEX('1'!$F:$F, MATCH($C482, '1'!$B:$B, 0))/100))
        - $E482
      )
      /
      (1 + INDEX('1'!$F:$F, MATCH($C482, '1'!$B:$B, 0))/100),
      0
    ),
  "")
)</f>
        <v/>
      </c>
    </row>
    <row r="483" spans="1:7" s="13" customFormat="1" ht="20" x14ac:dyDescent="0.25">
      <c r="A483" s="11" t="str">
        <f>IF(OR($E482="",$E482=0),"",$A$2+INT((ROW()-2)/COUNTIFS('1'!$E$2:$E$99,"&lt;&gt;",'1'!$E$2:$E$99,"&lt;&gt;0")))</f>
        <v/>
      </c>
      <c r="B483" s="11" t="str" cm="1">
        <f t="array" ref="B483">IF(OR($E483="",$E483=0),"",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3" s="11" t="str" cm="1">
        <f t="array" ref="C483">IF(OR($E483="",$E483=0),"",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3" s="12" t="str">
        <f>IF(OR($E483="",$E483=0),"",
  IFERROR(INDEX('1'!$D:$D, MATCH($C483, '1'!$B:$B, 0)),"")
)</f>
        <v/>
      </c>
      <c r="E483" s="12" t="str" cm="1">
        <f t="array" ref="E4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3" s="12" t="str">
        <f>IFERROR(
  ROUNDUP( $E483 / (1 + INDEX('1'!$F:$F, MATCH($C483, '1'!$B:$B, 0)) / 100) / $D483, 0),
  ""
)</f>
        <v/>
      </c>
      <c r="G483" s="12" t="str">
        <f>IF(OR($E483="",$E483=0),"",
  IFERROR(
    ROUNDDOWN(
      (
        ($F483*$D483*(1 + INDEX('1'!$F:$F, MATCH($C483, '1'!$B:$B, 0))/100))
        - $E483
      )
      /
      (1 + INDEX('1'!$F:$F, MATCH($C483, '1'!$B:$B, 0))/100),
      0
    ),
  "")
)</f>
        <v/>
      </c>
    </row>
    <row r="484" spans="1:7" s="13" customFormat="1" ht="20" x14ac:dyDescent="0.25">
      <c r="A484" s="11" t="str">
        <f>IF(OR($E483="",$E483=0),"",$A$2+INT((ROW()-2)/COUNTIFS('1'!$E$2:$E$99,"&lt;&gt;",'1'!$E$2:$E$99,"&lt;&gt;0")))</f>
        <v/>
      </c>
      <c r="B484" s="11" t="str" cm="1">
        <f t="array" ref="B484">IF(OR($E484="",$E484=0),"",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4" s="11" t="str" cm="1">
        <f t="array" ref="C484">IF(OR($E484="",$E484=0),"",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4" s="12" t="str">
        <f>IF(OR($E484="",$E484=0),"",
  IFERROR(INDEX('1'!$D:$D, MATCH($C484, '1'!$B:$B, 0)),"")
)</f>
        <v/>
      </c>
      <c r="E484" s="12" t="str" cm="1">
        <f t="array" ref="E4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4" s="12" t="str">
        <f>IFERROR(
  ROUNDUP( $E484 / (1 + INDEX('1'!$F:$F, MATCH($C484, '1'!$B:$B, 0)) / 100) / $D484, 0),
  ""
)</f>
        <v/>
      </c>
      <c r="G484" s="12" t="str">
        <f>IF(OR($E484="",$E484=0),"",
  IFERROR(
    ROUNDDOWN(
      (
        ($F484*$D484*(1 + INDEX('1'!$F:$F, MATCH($C484, '1'!$B:$B, 0))/100))
        - $E484
      )
      /
      (1 + INDEX('1'!$F:$F, MATCH($C484, '1'!$B:$B, 0))/100),
      0
    ),
  "")
)</f>
        <v/>
      </c>
    </row>
    <row r="485" spans="1:7" s="13" customFormat="1" ht="20" x14ac:dyDescent="0.25">
      <c r="A485" s="11" t="str">
        <f>IF(OR($E484="",$E484=0),"",$A$2+INT((ROW()-2)/COUNTIFS('1'!$E$2:$E$99,"&lt;&gt;",'1'!$E$2:$E$99,"&lt;&gt;0")))</f>
        <v/>
      </c>
      <c r="B485" s="11" t="str" cm="1">
        <f t="array" ref="B485">IF(OR($E485="",$E485=0),"",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5" s="11" t="str" cm="1">
        <f t="array" ref="C485">IF(OR($E485="",$E485=0),"",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5" s="12" t="str">
        <f>IF(OR($E485="",$E485=0),"",
  IFERROR(INDEX('1'!$D:$D, MATCH($C485, '1'!$B:$B, 0)),"")
)</f>
        <v/>
      </c>
      <c r="E485" s="12" t="str" cm="1">
        <f t="array" ref="E4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5" s="12" t="str">
        <f>IFERROR(
  ROUNDUP( $E485 / (1 + INDEX('1'!$F:$F, MATCH($C485, '1'!$B:$B, 0)) / 100) / $D485, 0),
  ""
)</f>
        <v/>
      </c>
      <c r="G485" s="12" t="str">
        <f>IF(OR($E485="",$E485=0),"",
  IFERROR(
    ROUNDDOWN(
      (
        ($F485*$D485*(1 + INDEX('1'!$F:$F, MATCH($C485, '1'!$B:$B, 0))/100))
        - $E485
      )
      /
      (1 + INDEX('1'!$F:$F, MATCH($C485, '1'!$B:$B, 0))/100),
      0
    ),
  "")
)</f>
        <v/>
      </c>
    </row>
    <row r="486" spans="1:7" s="13" customFormat="1" ht="20" x14ac:dyDescent="0.25">
      <c r="A486" s="11" t="str">
        <f>IF(OR($E485="",$E485=0),"",$A$2+INT((ROW()-2)/COUNTIFS('1'!$E$2:$E$99,"&lt;&gt;",'1'!$E$2:$E$99,"&lt;&gt;0")))</f>
        <v/>
      </c>
      <c r="B486" s="11" t="str" cm="1">
        <f t="array" ref="B486">IF(OR($E486="",$E486=0),"",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6" s="11" t="str" cm="1">
        <f t="array" ref="C486">IF(OR($E486="",$E486=0),"",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6" s="12" t="str">
        <f>IF(OR($E486="",$E486=0),"",
  IFERROR(INDEX('1'!$D:$D, MATCH($C486, '1'!$B:$B, 0)),"")
)</f>
        <v/>
      </c>
      <c r="E486" s="12" t="str" cm="1">
        <f t="array" ref="E4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6" s="12" t="str">
        <f>IFERROR(
  ROUNDUP( $E486 / (1 + INDEX('1'!$F:$F, MATCH($C486, '1'!$B:$B, 0)) / 100) / $D486, 0),
  ""
)</f>
        <v/>
      </c>
      <c r="G486" s="12" t="str">
        <f>IF(OR($E486="",$E486=0),"",
  IFERROR(
    ROUNDDOWN(
      (
        ($F486*$D486*(1 + INDEX('1'!$F:$F, MATCH($C486, '1'!$B:$B, 0))/100))
        - $E486
      )
      /
      (1 + INDEX('1'!$F:$F, MATCH($C486, '1'!$B:$B, 0))/100),
      0
    ),
  "")
)</f>
        <v/>
      </c>
    </row>
    <row r="487" spans="1:7" s="13" customFormat="1" ht="20" x14ac:dyDescent="0.25">
      <c r="A487" s="11" t="str">
        <f>IF(OR($E486="",$E486=0),"",$A$2+INT((ROW()-2)/COUNTIFS('1'!$E$2:$E$99,"&lt;&gt;",'1'!$E$2:$E$99,"&lt;&gt;0")))</f>
        <v/>
      </c>
      <c r="B487" s="11" t="str" cm="1">
        <f t="array" ref="B487">IF(OR($E487="",$E487=0),"",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7" s="11" t="str" cm="1">
        <f t="array" ref="C487">IF(OR($E487="",$E487=0),"",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7" s="12" t="str">
        <f>IF(OR($E487="",$E487=0),"",
  IFERROR(INDEX('1'!$D:$D, MATCH($C487, '1'!$B:$B, 0)),"")
)</f>
        <v/>
      </c>
      <c r="E487" s="12" t="str" cm="1">
        <f t="array" ref="E4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7" s="12" t="str">
        <f>IFERROR(
  ROUNDUP( $E487 / (1 + INDEX('1'!$F:$F, MATCH($C487, '1'!$B:$B, 0)) / 100) / $D487, 0),
  ""
)</f>
        <v/>
      </c>
      <c r="G487" s="12" t="str">
        <f>IF(OR($E487="",$E487=0),"",
  IFERROR(
    ROUNDDOWN(
      (
        ($F487*$D487*(1 + INDEX('1'!$F:$F, MATCH($C487, '1'!$B:$B, 0))/100))
        - $E487
      )
      /
      (1 + INDEX('1'!$F:$F, MATCH($C487, '1'!$B:$B, 0))/100),
      0
    ),
  "")
)</f>
        <v/>
      </c>
    </row>
    <row r="488" spans="1:7" s="13" customFormat="1" ht="20" x14ac:dyDescent="0.25">
      <c r="A488" s="11" t="str">
        <f>IF(OR($E487="",$E487=0),"",$A$2+INT((ROW()-2)/COUNTIFS('1'!$E$2:$E$99,"&lt;&gt;",'1'!$E$2:$E$99,"&lt;&gt;0")))</f>
        <v/>
      </c>
      <c r="B488" s="11" t="str" cm="1">
        <f t="array" ref="B488">IF(OR($E488="",$E488=0),"",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8" s="11" t="str" cm="1">
        <f t="array" ref="C488">IF(OR($E488="",$E488=0),"",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8" s="12" t="str">
        <f>IF(OR($E488="",$E488=0),"",
  IFERROR(INDEX('1'!$D:$D, MATCH($C488, '1'!$B:$B, 0)),"")
)</f>
        <v/>
      </c>
      <c r="E488" s="12" t="str" cm="1">
        <f t="array" ref="E4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8" s="12" t="str">
        <f>IFERROR(
  ROUNDUP( $E488 / (1 + INDEX('1'!$F:$F, MATCH($C488, '1'!$B:$B, 0)) / 100) / $D488, 0),
  ""
)</f>
        <v/>
      </c>
      <c r="G488" s="12" t="str">
        <f>IF(OR($E488="",$E488=0),"",
  IFERROR(
    ROUNDDOWN(
      (
        ($F488*$D488*(1 + INDEX('1'!$F:$F, MATCH($C488, '1'!$B:$B, 0))/100))
        - $E488
      )
      /
      (1 + INDEX('1'!$F:$F, MATCH($C488, '1'!$B:$B, 0))/100),
      0
    ),
  "")
)</f>
        <v/>
      </c>
    </row>
    <row r="489" spans="1:7" s="13" customFormat="1" ht="20" x14ac:dyDescent="0.25">
      <c r="A489" s="11" t="str">
        <f>IF(OR($E488="",$E488=0),"",$A$2+INT((ROW()-2)/COUNTIFS('1'!$E$2:$E$99,"&lt;&gt;",'1'!$E$2:$E$99,"&lt;&gt;0")))</f>
        <v/>
      </c>
      <c r="B489" s="11" t="str" cm="1">
        <f t="array" ref="B489">IF(OR($E489="",$E489=0),"",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89" s="11" t="str" cm="1">
        <f t="array" ref="C489">IF(OR($E489="",$E489=0),"",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89" s="12" t="str">
        <f>IF(OR($E489="",$E489=0),"",
  IFERROR(INDEX('1'!$D:$D, MATCH($C489, '1'!$B:$B, 0)),"")
)</f>
        <v/>
      </c>
      <c r="E489" s="12" t="str" cm="1">
        <f t="array" ref="E4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89" s="12" t="str">
        <f>IFERROR(
  ROUNDUP( $E489 / (1 + INDEX('1'!$F:$F, MATCH($C489, '1'!$B:$B, 0)) / 100) / $D489, 0),
  ""
)</f>
        <v/>
      </c>
      <c r="G489" s="12" t="str">
        <f>IF(OR($E489="",$E489=0),"",
  IFERROR(
    ROUNDDOWN(
      (
        ($F489*$D489*(1 + INDEX('1'!$F:$F, MATCH($C489, '1'!$B:$B, 0))/100))
        - $E489
      )
      /
      (1 + INDEX('1'!$F:$F, MATCH($C489, '1'!$B:$B, 0))/100),
      0
    ),
  "")
)</f>
        <v/>
      </c>
    </row>
    <row r="490" spans="1:7" s="13" customFormat="1" ht="20" x14ac:dyDescent="0.25">
      <c r="A490" s="11" t="str">
        <f>IF(OR($E489="",$E489=0),"",$A$2+INT((ROW()-2)/COUNTIFS('1'!$E$2:$E$99,"&lt;&gt;",'1'!$E$2:$E$99,"&lt;&gt;0")))</f>
        <v/>
      </c>
      <c r="B490" s="11" t="str" cm="1">
        <f t="array" ref="B490">IF(OR($E490="",$E490=0),"",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0" s="11" t="str" cm="1">
        <f t="array" ref="C490">IF(OR($E490="",$E490=0),"",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0" s="12" t="str">
        <f>IF(OR($E490="",$E490=0),"",
  IFERROR(INDEX('1'!$D:$D, MATCH($C490, '1'!$B:$B, 0)),"")
)</f>
        <v/>
      </c>
      <c r="E490" s="12" t="str" cm="1">
        <f t="array" ref="E4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0" s="12" t="str">
        <f>IFERROR(
  ROUNDUP( $E490 / (1 + INDEX('1'!$F:$F, MATCH($C490, '1'!$B:$B, 0)) / 100) / $D490, 0),
  ""
)</f>
        <v/>
      </c>
      <c r="G490" s="12" t="str">
        <f>IF(OR($E490="",$E490=0),"",
  IFERROR(
    ROUNDDOWN(
      (
        ($F490*$D490*(1 + INDEX('1'!$F:$F, MATCH($C490, '1'!$B:$B, 0))/100))
        - $E490
      )
      /
      (1 + INDEX('1'!$F:$F, MATCH($C490, '1'!$B:$B, 0))/100),
      0
    ),
  "")
)</f>
        <v/>
      </c>
    </row>
    <row r="491" spans="1:7" s="13" customFormat="1" ht="20" x14ac:dyDescent="0.25">
      <c r="A491" s="11" t="str">
        <f>IF(OR($E490="",$E490=0),"",$A$2+INT((ROW()-2)/COUNTIFS('1'!$E$2:$E$99,"&lt;&gt;",'1'!$E$2:$E$99,"&lt;&gt;0")))</f>
        <v/>
      </c>
      <c r="B491" s="11" t="str" cm="1">
        <f t="array" ref="B491">IF(OR($E491="",$E491=0),"",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1" s="11" t="str" cm="1">
        <f t="array" ref="C491">IF(OR($E491="",$E491=0),"",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1" s="12" t="str">
        <f>IF(OR($E491="",$E491=0),"",
  IFERROR(INDEX('1'!$D:$D, MATCH($C491, '1'!$B:$B, 0)),"")
)</f>
        <v/>
      </c>
      <c r="E491" s="12" t="str" cm="1">
        <f t="array" ref="E4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1" s="12" t="str">
        <f>IFERROR(
  ROUNDUP( $E491 / (1 + INDEX('1'!$F:$F, MATCH($C491, '1'!$B:$B, 0)) / 100) / $D491, 0),
  ""
)</f>
        <v/>
      </c>
      <c r="G491" s="12" t="str">
        <f>IF(OR($E491="",$E491=0),"",
  IFERROR(
    ROUNDDOWN(
      (
        ($F491*$D491*(1 + INDEX('1'!$F:$F, MATCH($C491, '1'!$B:$B, 0))/100))
        - $E491
      )
      /
      (1 + INDEX('1'!$F:$F, MATCH($C491, '1'!$B:$B, 0))/100),
      0
    ),
  "")
)</f>
        <v/>
      </c>
    </row>
    <row r="492" spans="1:7" s="13" customFormat="1" ht="20" x14ac:dyDescent="0.25">
      <c r="A492" s="11" t="str">
        <f>IF(OR($E491="",$E491=0),"",$A$2+INT((ROW()-2)/COUNTIFS('1'!$E$2:$E$99,"&lt;&gt;",'1'!$E$2:$E$99,"&lt;&gt;0")))</f>
        <v/>
      </c>
      <c r="B492" s="11" t="str" cm="1">
        <f t="array" ref="B492">IF(OR($E492="",$E492=0),"",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2" s="11" t="str" cm="1">
        <f t="array" ref="C492">IF(OR($E492="",$E492=0),"",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2" s="12" t="str">
        <f>IF(OR($E492="",$E492=0),"",
  IFERROR(INDEX('1'!$D:$D, MATCH($C492, '1'!$B:$B, 0)),"")
)</f>
        <v/>
      </c>
      <c r="E492" s="12" t="str" cm="1">
        <f t="array" ref="E4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2" s="12" t="str">
        <f>IFERROR(
  ROUNDUP( $E492 / (1 + INDEX('1'!$F:$F, MATCH($C492, '1'!$B:$B, 0)) / 100) / $D492, 0),
  ""
)</f>
        <v/>
      </c>
      <c r="G492" s="12" t="str">
        <f>IF(OR($E492="",$E492=0),"",
  IFERROR(
    ROUNDDOWN(
      (
        ($F492*$D492*(1 + INDEX('1'!$F:$F, MATCH($C492, '1'!$B:$B, 0))/100))
        - $E492
      )
      /
      (1 + INDEX('1'!$F:$F, MATCH($C492, '1'!$B:$B, 0))/100),
      0
    ),
  "")
)</f>
        <v/>
      </c>
    </row>
    <row r="493" spans="1:7" s="13" customFormat="1" ht="20" x14ac:dyDescent="0.25">
      <c r="A493" s="11" t="str">
        <f>IF(OR($E492="",$E492=0),"",$A$2+INT((ROW()-2)/COUNTIFS('1'!$E$2:$E$99,"&lt;&gt;",'1'!$E$2:$E$99,"&lt;&gt;0")))</f>
        <v/>
      </c>
      <c r="B493" s="11" t="str" cm="1">
        <f t="array" ref="B493">IF(OR($E493="",$E493=0),"",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3" s="11" t="str" cm="1">
        <f t="array" ref="C493">IF(OR($E493="",$E493=0),"",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3" s="12" t="str">
        <f>IF(OR($E493="",$E493=0),"",
  IFERROR(INDEX('1'!$D:$D, MATCH($C493, '1'!$B:$B, 0)),"")
)</f>
        <v/>
      </c>
      <c r="E493" s="12" t="str" cm="1">
        <f t="array" ref="E4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3" s="12" t="str">
        <f>IFERROR(
  ROUNDUP( $E493 / (1 + INDEX('1'!$F:$F, MATCH($C493, '1'!$B:$B, 0)) / 100) / $D493, 0),
  ""
)</f>
        <v/>
      </c>
      <c r="G493" s="12" t="str">
        <f>IF(OR($E493="",$E493=0),"",
  IFERROR(
    ROUNDDOWN(
      (
        ($F493*$D493*(1 + INDEX('1'!$F:$F, MATCH($C493, '1'!$B:$B, 0))/100))
        - $E493
      )
      /
      (1 + INDEX('1'!$F:$F, MATCH($C493, '1'!$B:$B, 0))/100),
      0
    ),
  "")
)</f>
        <v/>
      </c>
    </row>
    <row r="494" spans="1:7" s="13" customFormat="1" ht="20" x14ac:dyDescent="0.25">
      <c r="A494" s="11" t="str">
        <f>IF(OR($E493="",$E493=0),"",$A$2+INT((ROW()-2)/COUNTIFS('1'!$E$2:$E$99,"&lt;&gt;",'1'!$E$2:$E$99,"&lt;&gt;0")))</f>
        <v/>
      </c>
      <c r="B494" s="11" t="str" cm="1">
        <f t="array" ref="B494">IF(OR($E494="",$E494=0),"",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4" s="11" t="str" cm="1">
        <f t="array" ref="C494">IF(OR($E494="",$E494=0),"",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4" s="12" t="str">
        <f>IF(OR($E494="",$E494=0),"",
  IFERROR(INDEX('1'!$D:$D, MATCH($C494, '1'!$B:$B, 0)),"")
)</f>
        <v/>
      </c>
      <c r="E494" s="12" t="str" cm="1">
        <f t="array" ref="E4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4" s="12" t="str">
        <f>IFERROR(
  ROUNDUP( $E494 / (1 + INDEX('1'!$F:$F, MATCH($C494, '1'!$B:$B, 0)) / 100) / $D494, 0),
  ""
)</f>
        <v/>
      </c>
      <c r="G494" s="12" t="str">
        <f>IF(OR($E494="",$E494=0),"",
  IFERROR(
    ROUNDDOWN(
      (
        ($F494*$D494*(1 + INDEX('1'!$F:$F, MATCH($C494, '1'!$B:$B, 0))/100))
        - $E494
      )
      /
      (1 + INDEX('1'!$F:$F, MATCH($C494, '1'!$B:$B, 0))/100),
      0
    ),
  "")
)</f>
        <v/>
      </c>
    </row>
    <row r="495" spans="1:7" s="13" customFormat="1" ht="20" x14ac:dyDescent="0.25">
      <c r="A495" s="11" t="str">
        <f>IF(OR($E494="",$E494=0),"",$A$2+INT((ROW()-2)/COUNTIFS('1'!$E$2:$E$99,"&lt;&gt;",'1'!$E$2:$E$99,"&lt;&gt;0")))</f>
        <v/>
      </c>
      <c r="B495" s="11" t="str" cm="1">
        <f t="array" ref="B495">IF(OR($E495="",$E495=0),"",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5" s="11" t="str" cm="1">
        <f t="array" ref="C495">IF(OR($E495="",$E495=0),"",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5" s="12" t="str">
        <f>IF(OR($E495="",$E495=0),"",
  IFERROR(INDEX('1'!$D:$D, MATCH($C495, '1'!$B:$B, 0)),"")
)</f>
        <v/>
      </c>
      <c r="E495" s="12" t="str" cm="1">
        <f t="array" ref="E4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5" s="12" t="str">
        <f>IFERROR(
  ROUNDUP( $E495 / (1 + INDEX('1'!$F:$F, MATCH($C495, '1'!$B:$B, 0)) / 100) / $D495, 0),
  ""
)</f>
        <v/>
      </c>
      <c r="G495" s="12" t="str">
        <f>IF(OR($E495="",$E495=0),"",
  IFERROR(
    ROUNDDOWN(
      (
        ($F495*$D495*(1 + INDEX('1'!$F:$F, MATCH($C495, '1'!$B:$B, 0))/100))
        - $E495
      )
      /
      (1 + INDEX('1'!$F:$F, MATCH($C495, '1'!$B:$B, 0))/100),
      0
    ),
  "")
)</f>
        <v/>
      </c>
    </row>
    <row r="496" spans="1:7" s="13" customFormat="1" ht="20" x14ac:dyDescent="0.25">
      <c r="A496" s="11" t="str">
        <f>IF(OR($E495="",$E495=0),"",$A$2+INT((ROW()-2)/COUNTIFS('1'!$E$2:$E$99,"&lt;&gt;",'1'!$E$2:$E$99,"&lt;&gt;0")))</f>
        <v/>
      </c>
      <c r="B496" s="11" t="str" cm="1">
        <f t="array" ref="B496">IF(OR($E496="",$E496=0),"",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6" s="11" t="str" cm="1">
        <f t="array" ref="C496">IF(OR($E496="",$E496=0),"",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6" s="12" t="str">
        <f>IF(OR($E496="",$E496=0),"",
  IFERROR(INDEX('1'!$D:$D, MATCH($C496, '1'!$B:$B, 0)),"")
)</f>
        <v/>
      </c>
      <c r="E496" s="12" t="str" cm="1">
        <f t="array" ref="E4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6" s="12" t="str">
        <f>IFERROR(
  ROUNDUP( $E496 / (1 + INDEX('1'!$F:$F, MATCH($C496, '1'!$B:$B, 0)) / 100) / $D496, 0),
  ""
)</f>
        <v/>
      </c>
      <c r="G496" s="12" t="str">
        <f>IF(OR($E496="",$E496=0),"",
  IFERROR(
    ROUNDDOWN(
      (
        ($F496*$D496*(1 + INDEX('1'!$F:$F, MATCH($C496, '1'!$B:$B, 0))/100))
        - $E496
      )
      /
      (1 + INDEX('1'!$F:$F, MATCH($C496, '1'!$B:$B, 0))/100),
      0
    ),
  "")
)</f>
        <v/>
      </c>
    </row>
    <row r="497" spans="1:7" s="13" customFormat="1" ht="20" x14ac:dyDescent="0.25">
      <c r="A497" s="11" t="str">
        <f>IF(OR($E496="",$E496=0),"",$A$2+INT((ROW()-2)/COUNTIFS('1'!$E$2:$E$99,"&lt;&gt;",'1'!$E$2:$E$99,"&lt;&gt;0")))</f>
        <v/>
      </c>
      <c r="B497" s="11" t="str" cm="1">
        <f t="array" ref="B497">IF(OR($E497="",$E497=0),"",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7" s="11" t="str" cm="1">
        <f t="array" ref="C497">IF(OR($E497="",$E497=0),"",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7" s="12" t="str">
        <f>IF(OR($E497="",$E497=0),"",
  IFERROR(INDEX('1'!$D:$D, MATCH($C497, '1'!$B:$B, 0)),"")
)</f>
        <v/>
      </c>
      <c r="E497" s="12" t="str" cm="1">
        <f t="array" ref="E4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7" s="12" t="str">
        <f>IFERROR(
  ROUNDUP( $E497 / (1 + INDEX('1'!$F:$F, MATCH($C497, '1'!$B:$B, 0)) / 100) / $D497, 0),
  ""
)</f>
        <v/>
      </c>
      <c r="G497" s="12" t="str">
        <f>IF(OR($E497="",$E497=0),"",
  IFERROR(
    ROUNDDOWN(
      (
        ($F497*$D497*(1 + INDEX('1'!$F:$F, MATCH($C497, '1'!$B:$B, 0))/100))
        - $E497
      )
      /
      (1 + INDEX('1'!$F:$F, MATCH($C497, '1'!$B:$B, 0))/100),
      0
    ),
  "")
)</f>
        <v/>
      </c>
    </row>
    <row r="498" spans="1:7" s="13" customFormat="1" ht="20" x14ac:dyDescent="0.25">
      <c r="A498" s="11" t="str">
        <f>IF(OR($E497="",$E497=0),"",$A$2+INT((ROW()-2)/COUNTIFS('1'!$E$2:$E$99,"&lt;&gt;",'1'!$E$2:$E$99,"&lt;&gt;0")))</f>
        <v/>
      </c>
      <c r="B498" s="11" t="str" cm="1">
        <f t="array" ref="B498">IF(OR($E498="",$E498=0),"",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8" s="11" t="str" cm="1">
        <f t="array" ref="C498">IF(OR($E498="",$E498=0),"",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8" s="12" t="str">
        <f>IF(OR($E498="",$E498=0),"",
  IFERROR(INDEX('1'!$D:$D, MATCH($C498, '1'!$B:$B, 0)),"")
)</f>
        <v/>
      </c>
      <c r="E498" s="12" t="str" cm="1">
        <f t="array" ref="E4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8" s="12" t="str">
        <f>IFERROR(
  ROUNDUP( $E498 / (1 + INDEX('1'!$F:$F, MATCH($C498, '1'!$B:$B, 0)) / 100) / $D498, 0),
  ""
)</f>
        <v/>
      </c>
      <c r="G498" s="12" t="str">
        <f>IF(OR($E498="",$E498=0),"",
  IFERROR(
    ROUNDDOWN(
      (
        ($F498*$D498*(1 + INDEX('1'!$F:$F, MATCH($C498, '1'!$B:$B, 0))/100))
        - $E498
      )
      /
      (1 + INDEX('1'!$F:$F, MATCH($C498, '1'!$B:$B, 0))/100),
      0
    ),
  "")
)</f>
        <v/>
      </c>
    </row>
    <row r="499" spans="1:7" s="13" customFormat="1" ht="20" x14ac:dyDescent="0.25">
      <c r="A499" s="11" t="str">
        <f>IF(OR($E498="",$E498=0),"",$A$2+INT((ROW()-2)/COUNTIFS('1'!$E$2:$E$99,"&lt;&gt;",'1'!$E$2:$E$99,"&lt;&gt;0")))</f>
        <v/>
      </c>
      <c r="B499" s="11" t="str" cm="1">
        <f t="array" ref="B499">IF(OR($E499="",$E499=0),"",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499" s="11" t="str" cm="1">
        <f t="array" ref="C499">IF(OR($E499="",$E499=0),"",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499" s="12" t="str">
        <f>IF(OR($E499="",$E499=0),"",
  IFERROR(INDEX('1'!$D:$D, MATCH($C499, '1'!$B:$B, 0)),"")
)</f>
        <v/>
      </c>
      <c r="E499" s="12" t="str" cm="1">
        <f t="array" ref="E4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499" s="12" t="str">
        <f>IFERROR(
  ROUNDUP( $E499 / (1 + INDEX('1'!$F:$F, MATCH($C499, '1'!$B:$B, 0)) / 100) / $D499, 0),
  ""
)</f>
        <v/>
      </c>
      <c r="G499" s="12" t="str">
        <f>IF(OR($E499="",$E499=0),"",
  IFERROR(
    ROUNDDOWN(
      (
        ($F499*$D499*(1 + INDEX('1'!$F:$F, MATCH($C499, '1'!$B:$B, 0))/100))
        - $E499
      )
      /
      (1 + INDEX('1'!$F:$F, MATCH($C499, '1'!$B:$B, 0))/100),
      0
    ),
  "")
)</f>
        <v/>
      </c>
    </row>
    <row r="500" spans="1:7" s="13" customFormat="1" ht="20" x14ac:dyDescent="0.25">
      <c r="A500" s="11" t="str">
        <f>IF(OR($E499="",$E499=0),"",$A$2+INT((ROW()-2)/COUNTIFS('1'!$E$2:$E$99,"&lt;&gt;",'1'!$E$2:$E$99,"&lt;&gt;0")))</f>
        <v/>
      </c>
      <c r="B500" s="11" t="str" cm="1">
        <f t="array" ref="B500">IF(OR($E500="",$E500=0),"",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0" s="11" t="str" cm="1">
        <f t="array" ref="C500">IF(OR($E500="",$E500=0),"",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0" s="12" t="str">
        <f>IF(OR($E500="",$E500=0),"",
  IFERROR(INDEX('1'!$D:$D, MATCH($C500, '1'!$B:$B, 0)),"")
)</f>
        <v/>
      </c>
      <c r="E500" s="12" t="str" cm="1">
        <f t="array" ref="E5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0" s="12" t="str">
        <f>IFERROR(
  ROUNDUP( $E500 / (1 + INDEX('1'!$F:$F, MATCH($C500, '1'!$B:$B, 0)) / 100) / $D500, 0),
  ""
)</f>
        <v/>
      </c>
      <c r="G500" s="12" t="str">
        <f>IF(OR($E500="",$E500=0),"",
  IFERROR(
    ROUNDDOWN(
      (
        ($F500*$D500*(1 + INDEX('1'!$F:$F, MATCH($C500, '1'!$B:$B, 0))/100))
        - $E500
      )
      /
      (1 + INDEX('1'!$F:$F, MATCH($C500, '1'!$B:$B, 0))/100),
      0
    ),
  "")
)</f>
        <v/>
      </c>
    </row>
    <row r="501" spans="1:7" s="13" customFormat="1" ht="20" x14ac:dyDescent="0.25">
      <c r="A501" s="11" t="str">
        <f>IF(OR($E500="",$E500=0),"",$A$2+INT((ROW()-2)/COUNTIFS('1'!$E$2:$E$99,"&lt;&gt;",'1'!$E$2:$E$99,"&lt;&gt;0")))</f>
        <v/>
      </c>
      <c r="B501" s="11" t="str" cm="1">
        <f t="array" ref="B501">IF(OR($E501="",$E501=0),"",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1" s="11" t="str" cm="1">
        <f t="array" ref="C501">IF(OR($E501="",$E501=0),"",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1" s="12" t="str">
        <f>IF(OR($E501="",$E501=0),"",
  IFERROR(INDEX('1'!$D:$D, MATCH($C501, '1'!$B:$B, 0)),"")
)</f>
        <v/>
      </c>
      <c r="E501" s="12" t="str" cm="1">
        <f t="array" ref="E5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1" s="12" t="str">
        <f>IFERROR(
  ROUNDUP( $E501 / (1 + INDEX('1'!$F:$F, MATCH($C501, '1'!$B:$B, 0)) / 100) / $D501, 0),
  ""
)</f>
        <v/>
      </c>
      <c r="G501" s="12" t="str">
        <f>IF(OR($E501="",$E501=0),"",
  IFERROR(
    ROUNDDOWN(
      (
        ($F501*$D501*(1 + INDEX('1'!$F:$F, MATCH($C501, '1'!$B:$B, 0))/100))
        - $E501
      )
      /
      (1 + INDEX('1'!$F:$F, MATCH($C501, '1'!$B:$B, 0))/100),
      0
    ),
  "")
)</f>
        <v/>
      </c>
    </row>
    <row r="502" spans="1:7" s="13" customFormat="1" ht="20" x14ac:dyDescent="0.25">
      <c r="A502" s="11" t="str">
        <f>IF(OR($E501="",$E501=0),"",$A$2+INT((ROW()-2)/COUNTIFS('1'!$E$2:$E$99,"&lt;&gt;",'1'!$E$2:$E$99,"&lt;&gt;0")))</f>
        <v/>
      </c>
      <c r="B502" s="11" t="str" cm="1">
        <f t="array" ref="B502">IF(OR($E502="",$E502=0),"",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2" s="11" t="str" cm="1">
        <f t="array" ref="C502">IF(OR($E502="",$E502=0),"",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2" s="12" t="str">
        <f>IF(OR($E502="",$E502=0),"",
  IFERROR(INDEX('1'!$D:$D, MATCH($C502, '1'!$B:$B, 0)),"")
)</f>
        <v/>
      </c>
      <c r="E502" s="12" t="str" cm="1">
        <f t="array" ref="E5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2" s="12" t="str">
        <f>IFERROR(
  ROUNDUP( $E502 / (1 + INDEX('1'!$F:$F, MATCH($C502, '1'!$B:$B, 0)) / 100) / $D502, 0),
  ""
)</f>
        <v/>
      </c>
      <c r="G502" s="12" t="str">
        <f>IF(OR($E502="",$E502=0),"",
  IFERROR(
    ROUNDDOWN(
      (
        ($F502*$D502*(1 + INDEX('1'!$F:$F, MATCH($C502, '1'!$B:$B, 0))/100))
        - $E502
      )
      /
      (1 + INDEX('1'!$F:$F, MATCH($C502, '1'!$B:$B, 0))/100),
      0
    ),
  "")
)</f>
        <v/>
      </c>
    </row>
    <row r="503" spans="1:7" s="13" customFormat="1" ht="20" x14ac:dyDescent="0.25">
      <c r="A503" s="11" t="str">
        <f>IF(OR($E502="",$E502=0),"",$A$2+INT((ROW()-2)/COUNTIFS('1'!$E$2:$E$99,"&lt;&gt;",'1'!$E$2:$E$99,"&lt;&gt;0")))</f>
        <v/>
      </c>
      <c r="B503" s="11" t="str" cm="1">
        <f t="array" ref="B503">IF(OR($E503="",$E503=0),"",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3" s="11" t="str" cm="1">
        <f t="array" ref="C503">IF(OR($E503="",$E503=0),"",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3" s="12" t="str">
        <f>IF(OR($E503="",$E503=0),"",
  IFERROR(INDEX('1'!$D:$D, MATCH($C503, '1'!$B:$B, 0)),"")
)</f>
        <v/>
      </c>
      <c r="E503" s="12" t="str" cm="1">
        <f t="array" ref="E5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3" s="12" t="str">
        <f>IFERROR(
  ROUNDUP( $E503 / (1 + INDEX('1'!$F:$F, MATCH($C503, '1'!$B:$B, 0)) / 100) / $D503, 0),
  ""
)</f>
        <v/>
      </c>
      <c r="G503" s="12" t="str">
        <f>IF(OR($E503="",$E503=0),"",
  IFERROR(
    ROUNDDOWN(
      (
        ($F503*$D503*(1 + INDEX('1'!$F:$F, MATCH($C503, '1'!$B:$B, 0))/100))
        - $E503
      )
      /
      (1 + INDEX('1'!$F:$F, MATCH($C503, '1'!$B:$B, 0))/100),
      0
    ),
  "")
)</f>
        <v/>
      </c>
    </row>
    <row r="504" spans="1:7" s="13" customFormat="1" ht="20" x14ac:dyDescent="0.25">
      <c r="A504" s="11" t="str">
        <f>IF(OR($E503="",$E503=0),"",$A$2+INT((ROW()-2)/COUNTIFS('1'!$E$2:$E$99,"&lt;&gt;",'1'!$E$2:$E$99,"&lt;&gt;0")))</f>
        <v/>
      </c>
      <c r="B504" s="11" t="str" cm="1">
        <f t="array" ref="B504">IF(OR($E504="",$E504=0),"",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4" s="11" t="str" cm="1">
        <f t="array" ref="C504">IF(OR($E504="",$E504=0),"",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4" s="12" t="str">
        <f>IF(OR($E504="",$E504=0),"",
  IFERROR(INDEX('1'!$D:$D, MATCH($C504, '1'!$B:$B, 0)),"")
)</f>
        <v/>
      </c>
      <c r="E504" s="12" t="str" cm="1">
        <f t="array" ref="E5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4" s="12" t="str">
        <f>IFERROR(
  ROUNDUP( $E504 / (1 + INDEX('1'!$F:$F, MATCH($C504, '1'!$B:$B, 0)) / 100) / $D504, 0),
  ""
)</f>
        <v/>
      </c>
      <c r="G504" s="12" t="str">
        <f>IF(OR($E504="",$E504=0),"",
  IFERROR(
    ROUNDDOWN(
      (
        ($F504*$D504*(1 + INDEX('1'!$F:$F, MATCH($C504, '1'!$B:$B, 0))/100))
        - $E504
      )
      /
      (1 + INDEX('1'!$F:$F, MATCH($C504, '1'!$B:$B, 0))/100),
      0
    ),
  "")
)</f>
        <v/>
      </c>
    </row>
    <row r="505" spans="1:7" s="13" customFormat="1" ht="20" x14ac:dyDescent="0.25">
      <c r="A505" s="11" t="str">
        <f>IF(OR($E504="",$E504=0),"",$A$2+INT((ROW()-2)/COUNTIFS('1'!$E$2:$E$99,"&lt;&gt;",'1'!$E$2:$E$99,"&lt;&gt;0")))</f>
        <v/>
      </c>
      <c r="B505" s="11" t="str" cm="1">
        <f t="array" ref="B505">IF(OR($E505="",$E505=0),"",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5" s="11" t="str" cm="1">
        <f t="array" ref="C505">IF(OR($E505="",$E505=0),"",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5" s="12" t="str">
        <f>IF(OR($E505="",$E505=0),"",
  IFERROR(INDEX('1'!$D:$D, MATCH($C505, '1'!$B:$B, 0)),"")
)</f>
        <v/>
      </c>
      <c r="E505" s="12" t="str" cm="1">
        <f t="array" ref="E5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5" s="12" t="str">
        <f>IFERROR(
  ROUNDUP( $E505 / (1 + INDEX('1'!$F:$F, MATCH($C505, '1'!$B:$B, 0)) / 100) / $D505, 0),
  ""
)</f>
        <v/>
      </c>
      <c r="G505" s="12" t="str">
        <f>IF(OR($E505="",$E505=0),"",
  IFERROR(
    ROUNDDOWN(
      (
        ($F505*$D505*(1 + INDEX('1'!$F:$F, MATCH($C505, '1'!$B:$B, 0))/100))
        - $E505
      )
      /
      (1 + INDEX('1'!$F:$F, MATCH($C505, '1'!$B:$B, 0))/100),
      0
    ),
  "")
)</f>
        <v/>
      </c>
    </row>
    <row r="506" spans="1:7" s="13" customFormat="1" ht="20" x14ac:dyDescent="0.25">
      <c r="A506" s="11" t="str">
        <f>IF(OR($E505="",$E505=0),"",$A$2+INT((ROW()-2)/COUNTIFS('1'!$E$2:$E$99,"&lt;&gt;",'1'!$E$2:$E$99,"&lt;&gt;0")))</f>
        <v/>
      </c>
      <c r="B506" s="11" t="str" cm="1">
        <f t="array" ref="B506">IF(OR($E506="",$E506=0),"",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6" s="11" t="str" cm="1">
        <f t="array" ref="C506">IF(OR($E506="",$E506=0),"",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6" s="12" t="str">
        <f>IF(OR($E506="",$E506=0),"",
  IFERROR(INDEX('1'!$D:$D, MATCH($C506, '1'!$B:$B, 0)),"")
)</f>
        <v/>
      </c>
      <c r="E506" s="12" t="str" cm="1">
        <f t="array" ref="E5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6" s="12" t="str">
        <f>IFERROR(
  ROUNDUP( $E506 / (1 + INDEX('1'!$F:$F, MATCH($C506, '1'!$B:$B, 0)) / 100) / $D506, 0),
  ""
)</f>
        <v/>
      </c>
      <c r="G506" s="12" t="str">
        <f>IF(OR($E506="",$E506=0),"",
  IFERROR(
    ROUNDDOWN(
      (
        ($F506*$D506*(1 + INDEX('1'!$F:$F, MATCH($C506, '1'!$B:$B, 0))/100))
        - $E506
      )
      /
      (1 + INDEX('1'!$F:$F, MATCH($C506, '1'!$B:$B, 0))/100),
      0
    ),
  "")
)</f>
        <v/>
      </c>
    </row>
    <row r="507" spans="1:7" s="13" customFormat="1" ht="20" x14ac:dyDescent="0.25">
      <c r="A507" s="11" t="str">
        <f>IF(OR($E506="",$E506=0),"",$A$2+INT((ROW()-2)/COUNTIFS('1'!$E$2:$E$99,"&lt;&gt;",'1'!$E$2:$E$99,"&lt;&gt;0")))</f>
        <v/>
      </c>
      <c r="B507" s="11" t="str" cm="1">
        <f t="array" ref="B507">IF(OR($E507="",$E507=0),"",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7" s="11" t="str" cm="1">
        <f t="array" ref="C507">IF(OR($E507="",$E507=0),"",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7" s="12" t="str">
        <f>IF(OR($E507="",$E507=0),"",
  IFERROR(INDEX('1'!$D:$D, MATCH($C507, '1'!$B:$B, 0)),"")
)</f>
        <v/>
      </c>
      <c r="E507" s="12" t="str" cm="1">
        <f t="array" ref="E5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7" s="12" t="str">
        <f>IFERROR(
  ROUNDUP( $E507 / (1 + INDEX('1'!$F:$F, MATCH($C507, '1'!$B:$B, 0)) / 100) / $D507, 0),
  ""
)</f>
        <v/>
      </c>
      <c r="G507" s="12" t="str">
        <f>IF(OR($E507="",$E507=0),"",
  IFERROR(
    ROUNDDOWN(
      (
        ($F507*$D507*(1 + INDEX('1'!$F:$F, MATCH($C507, '1'!$B:$B, 0))/100))
        - $E507
      )
      /
      (1 + INDEX('1'!$F:$F, MATCH($C507, '1'!$B:$B, 0))/100),
      0
    ),
  "")
)</f>
        <v/>
      </c>
    </row>
    <row r="508" spans="1:7" s="13" customFormat="1" ht="20" x14ac:dyDescent="0.25">
      <c r="A508" s="11" t="str">
        <f>IF(OR($E507="",$E507=0),"",$A$2+INT((ROW()-2)/COUNTIFS('1'!$E$2:$E$99,"&lt;&gt;",'1'!$E$2:$E$99,"&lt;&gt;0")))</f>
        <v/>
      </c>
      <c r="B508" s="11" t="str" cm="1">
        <f t="array" ref="B508">IF(OR($E508="",$E508=0),"",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8" s="11" t="str" cm="1">
        <f t="array" ref="C508">IF(OR($E508="",$E508=0),"",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8" s="12" t="str">
        <f>IF(OR($E508="",$E508=0),"",
  IFERROR(INDEX('1'!$D:$D, MATCH($C508, '1'!$B:$B, 0)),"")
)</f>
        <v/>
      </c>
      <c r="E508" s="12" t="str" cm="1">
        <f t="array" ref="E5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8" s="12" t="str">
        <f>IFERROR(
  ROUNDUP( $E508 / (1 + INDEX('1'!$F:$F, MATCH($C508, '1'!$B:$B, 0)) / 100) / $D508, 0),
  ""
)</f>
        <v/>
      </c>
      <c r="G508" s="12" t="str">
        <f>IF(OR($E508="",$E508=0),"",
  IFERROR(
    ROUNDDOWN(
      (
        ($F508*$D508*(1 + INDEX('1'!$F:$F, MATCH($C508, '1'!$B:$B, 0))/100))
        - $E508
      )
      /
      (1 + INDEX('1'!$F:$F, MATCH($C508, '1'!$B:$B, 0))/100),
      0
    ),
  "")
)</f>
        <v/>
      </c>
    </row>
    <row r="509" spans="1:7" s="13" customFormat="1" ht="20" x14ac:dyDescent="0.25">
      <c r="A509" s="11" t="str">
        <f>IF(OR($E508="",$E508=0),"",$A$2+INT((ROW()-2)/COUNTIFS('1'!$E$2:$E$99,"&lt;&gt;",'1'!$E$2:$E$99,"&lt;&gt;0")))</f>
        <v/>
      </c>
      <c r="B509" s="11" t="str" cm="1">
        <f t="array" ref="B509">IF(OR($E509="",$E509=0),"",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09" s="11" t="str" cm="1">
        <f t="array" ref="C509">IF(OR($E509="",$E509=0),"",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09" s="12" t="str">
        <f>IF(OR($E509="",$E509=0),"",
  IFERROR(INDEX('1'!$D:$D, MATCH($C509, '1'!$B:$B, 0)),"")
)</f>
        <v/>
      </c>
      <c r="E509" s="12" t="str" cm="1">
        <f t="array" ref="E5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09" s="12" t="str">
        <f>IFERROR(
  ROUNDUP( $E509 / (1 + INDEX('1'!$F:$F, MATCH($C509, '1'!$B:$B, 0)) / 100) / $D509, 0),
  ""
)</f>
        <v/>
      </c>
      <c r="G509" s="12" t="str">
        <f>IF(OR($E509="",$E509=0),"",
  IFERROR(
    ROUNDDOWN(
      (
        ($F509*$D509*(1 + INDEX('1'!$F:$F, MATCH($C509, '1'!$B:$B, 0))/100))
        - $E509
      )
      /
      (1 + INDEX('1'!$F:$F, MATCH($C509, '1'!$B:$B, 0))/100),
      0
    ),
  "")
)</f>
        <v/>
      </c>
    </row>
    <row r="510" spans="1:7" s="13" customFormat="1" ht="20" x14ac:dyDescent="0.25">
      <c r="A510" s="11" t="str">
        <f>IF(OR($E509="",$E509=0),"",$A$2+INT((ROW()-2)/COUNTIFS('1'!$E$2:$E$99,"&lt;&gt;",'1'!$E$2:$E$99,"&lt;&gt;0")))</f>
        <v/>
      </c>
      <c r="B510" s="11" t="str" cm="1">
        <f t="array" ref="B510">IF(OR($E510="",$E510=0),"",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0" s="11" t="str" cm="1">
        <f t="array" ref="C510">IF(OR($E510="",$E510=0),"",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0" s="12" t="str">
        <f>IF(OR($E510="",$E510=0),"",
  IFERROR(INDEX('1'!$D:$D, MATCH($C510, '1'!$B:$B, 0)),"")
)</f>
        <v/>
      </c>
      <c r="E510" s="12" t="str" cm="1">
        <f t="array" ref="E5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0" s="12" t="str">
        <f>IFERROR(
  ROUNDUP( $E510 / (1 + INDEX('1'!$F:$F, MATCH($C510, '1'!$B:$B, 0)) / 100) / $D510, 0),
  ""
)</f>
        <v/>
      </c>
      <c r="G510" s="12" t="str">
        <f>IF(OR($E510="",$E510=0),"",
  IFERROR(
    ROUNDDOWN(
      (
        ($F510*$D510*(1 + INDEX('1'!$F:$F, MATCH($C510, '1'!$B:$B, 0))/100))
        - $E510
      )
      /
      (1 + INDEX('1'!$F:$F, MATCH($C510, '1'!$B:$B, 0))/100),
      0
    ),
  "")
)</f>
        <v/>
      </c>
    </row>
    <row r="511" spans="1:7" s="13" customFormat="1" ht="20" x14ac:dyDescent="0.25">
      <c r="A511" s="11" t="str">
        <f>IF(OR($E510="",$E510=0),"",$A$2+INT((ROW()-2)/COUNTIFS('1'!$E$2:$E$99,"&lt;&gt;",'1'!$E$2:$E$99,"&lt;&gt;0")))</f>
        <v/>
      </c>
      <c r="B511" s="11" t="str" cm="1">
        <f t="array" ref="B511">IF(OR($E511="",$E511=0),"",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1" s="11" t="str" cm="1">
        <f t="array" ref="C511">IF(OR($E511="",$E511=0),"",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1" s="12" t="str">
        <f>IF(OR($E511="",$E511=0),"",
  IFERROR(INDEX('1'!$D:$D, MATCH($C511, '1'!$B:$B, 0)),"")
)</f>
        <v/>
      </c>
      <c r="E511" s="12" t="str" cm="1">
        <f t="array" ref="E5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1" s="12" t="str">
        <f>IFERROR(
  ROUNDUP( $E511 / (1 + INDEX('1'!$F:$F, MATCH($C511, '1'!$B:$B, 0)) / 100) / $D511, 0),
  ""
)</f>
        <v/>
      </c>
      <c r="G511" s="12" t="str">
        <f>IF(OR($E511="",$E511=0),"",
  IFERROR(
    ROUNDDOWN(
      (
        ($F511*$D511*(1 + INDEX('1'!$F:$F, MATCH($C511, '1'!$B:$B, 0))/100))
        - $E511
      )
      /
      (1 + INDEX('1'!$F:$F, MATCH($C511, '1'!$B:$B, 0))/100),
      0
    ),
  "")
)</f>
        <v/>
      </c>
    </row>
    <row r="512" spans="1:7" s="13" customFormat="1" ht="20" x14ac:dyDescent="0.25">
      <c r="A512" s="11" t="str">
        <f>IF(OR($E511="",$E511=0),"",$A$2+INT((ROW()-2)/COUNTIFS('1'!$E$2:$E$99,"&lt;&gt;",'1'!$E$2:$E$99,"&lt;&gt;0")))</f>
        <v/>
      </c>
      <c r="B512" s="11" t="str" cm="1">
        <f t="array" ref="B512">IF(OR($E512="",$E512=0),"",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2" s="11" t="str" cm="1">
        <f t="array" ref="C512">IF(OR($E512="",$E512=0),"",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2" s="12" t="str">
        <f>IF(OR($E512="",$E512=0),"",
  IFERROR(INDEX('1'!$D:$D, MATCH($C512, '1'!$B:$B, 0)),"")
)</f>
        <v/>
      </c>
      <c r="E512" s="12" t="str" cm="1">
        <f t="array" ref="E5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2" s="12" t="str">
        <f>IFERROR(
  ROUNDUP( $E512 / (1 + INDEX('1'!$F:$F, MATCH($C512, '1'!$B:$B, 0)) / 100) / $D512, 0),
  ""
)</f>
        <v/>
      </c>
      <c r="G512" s="12" t="str">
        <f>IF(OR($E512="",$E512=0),"",
  IFERROR(
    ROUNDDOWN(
      (
        ($F512*$D512*(1 + INDEX('1'!$F:$F, MATCH($C512, '1'!$B:$B, 0))/100))
        - $E512
      )
      /
      (1 + INDEX('1'!$F:$F, MATCH($C512, '1'!$B:$B, 0))/100),
      0
    ),
  "")
)</f>
        <v/>
      </c>
    </row>
    <row r="513" spans="1:7" s="13" customFormat="1" ht="20" x14ac:dyDescent="0.25">
      <c r="A513" s="11" t="str">
        <f>IF(OR($E512="",$E512=0),"",$A$2+INT((ROW()-2)/COUNTIFS('1'!$E$2:$E$99,"&lt;&gt;",'1'!$E$2:$E$99,"&lt;&gt;0")))</f>
        <v/>
      </c>
      <c r="B513" s="11" t="str" cm="1">
        <f t="array" ref="B513">IF(OR($E513="",$E513=0),"",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3" s="11" t="str" cm="1">
        <f t="array" ref="C513">IF(OR($E513="",$E513=0),"",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3" s="12" t="str">
        <f>IF(OR($E513="",$E513=0),"",
  IFERROR(INDEX('1'!$D:$D, MATCH($C513, '1'!$B:$B, 0)),"")
)</f>
        <v/>
      </c>
      <c r="E513" s="12" t="str" cm="1">
        <f t="array" ref="E5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3" s="12" t="str">
        <f>IFERROR(
  ROUNDUP( $E513 / (1 + INDEX('1'!$F:$F, MATCH($C513, '1'!$B:$B, 0)) / 100) / $D513, 0),
  ""
)</f>
        <v/>
      </c>
      <c r="G513" s="12" t="str">
        <f>IF(OR($E513="",$E513=0),"",
  IFERROR(
    ROUNDDOWN(
      (
        ($F513*$D513*(1 + INDEX('1'!$F:$F, MATCH($C513, '1'!$B:$B, 0))/100))
        - $E513
      )
      /
      (1 + INDEX('1'!$F:$F, MATCH($C513, '1'!$B:$B, 0))/100),
      0
    ),
  "")
)</f>
        <v/>
      </c>
    </row>
    <row r="514" spans="1:7" s="13" customFormat="1" ht="20" x14ac:dyDescent="0.25">
      <c r="A514" s="11" t="str">
        <f>IF(OR($E513="",$E513=0),"",$A$2+INT((ROW()-2)/COUNTIFS('1'!$E$2:$E$99,"&lt;&gt;",'1'!$E$2:$E$99,"&lt;&gt;0")))</f>
        <v/>
      </c>
      <c r="B514" s="11" t="str" cm="1">
        <f t="array" ref="B514">IF(OR($E514="",$E514=0),"",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4" s="11" t="str" cm="1">
        <f t="array" ref="C514">IF(OR($E514="",$E514=0),"",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4" s="12" t="str">
        <f>IF(OR($E514="",$E514=0),"",
  IFERROR(INDEX('1'!$D:$D, MATCH($C514, '1'!$B:$B, 0)),"")
)</f>
        <v/>
      </c>
      <c r="E514" s="12" t="str" cm="1">
        <f t="array" ref="E5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4" s="12" t="str">
        <f>IFERROR(
  ROUNDUP( $E514 / (1 + INDEX('1'!$F:$F, MATCH($C514, '1'!$B:$B, 0)) / 100) / $D514, 0),
  ""
)</f>
        <v/>
      </c>
      <c r="G514" s="12" t="str">
        <f>IF(OR($E514="",$E514=0),"",
  IFERROR(
    ROUNDDOWN(
      (
        ($F514*$D514*(1 + INDEX('1'!$F:$F, MATCH($C514, '1'!$B:$B, 0))/100))
        - $E514
      )
      /
      (1 + INDEX('1'!$F:$F, MATCH($C514, '1'!$B:$B, 0))/100),
      0
    ),
  "")
)</f>
        <v/>
      </c>
    </row>
    <row r="515" spans="1:7" s="13" customFormat="1" ht="20" x14ac:dyDescent="0.25">
      <c r="A515" s="11" t="str">
        <f>IF(OR($E514="",$E514=0),"",$A$2+INT((ROW()-2)/COUNTIFS('1'!$E$2:$E$99,"&lt;&gt;",'1'!$E$2:$E$99,"&lt;&gt;0")))</f>
        <v/>
      </c>
      <c r="B515" s="11" t="str" cm="1">
        <f t="array" ref="B515">IF(OR($E515="",$E515=0),"",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5" s="11" t="str" cm="1">
        <f t="array" ref="C515">IF(OR($E515="",$E515=0),"",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5" s="12" t="str">
        <f>IF(OR($E515="",$E515=0),"",
  IFERROR(INDEX('1'!$D:$D, MATCH($C515, '1'!$B:$B, 0)),"")
)</f>
        <v/>
      </c>
      <c r="E515" s="12" t="str" cm="1">
        <f t="array" ref="E5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5" s="12" t="str">
        <f>IFERROR(
  ROUNDUP( $E515 / (1 + INDEX('1'!$F:$F, MATCH($C515, '1'!$B:$B, 0)) / 100) / $D515, 0),
  ""
)</f>
        <v/>
      </c>
      <c r="G515" s="12" t="str">
        <f>IF(OR($E515="",$E515=0),"",
  IFERROR(
    ROUNDDOWN(
      (
        ($F515*$D515*(1 + INDEX('1'!$F:$F, MATCH($C515, '1'!$B:$B, 0))/100))
        - $E515
      )
      /
      (1 + INDEX('1'!$F:$F, MATCH($C515, '1'!$B:$B, 0))/100),
      0
    ),
  "")
)</f>
        <v/>
      </c>
    </row>
    <row r="516" spans="1:7" s="13" customFormat="1" ht="20" x14ac:dyDescent="0.25">
      <c r="A516" s="11" t="str">
        <f>IF(OR($E515="",$E515=0),"",$A$2+INT((ROW()-2)/COUNTIFS('1'!$E$2:$E$99,"&lt;&gt;",'1'!$E$2:$E$99,"&lt;&gt;0")))</f>
        <v/>
      </c>
      <c r="B516" s="11" t="str" cm="1">
        <f t="array" ref="B516">IF(OR($E516="",$E516=0),"",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6" s="11" t="str" cm="1">
        <f t="array" ref="C516">IF(OR($E516="",$E516=0),"",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6" s="12" t="str">
        <f>IF(OR($E516="",$E516=0),"",
  IFERROR(INDEX('1'!$D:$D, MATCH($C516, '1'!$B:$B, 0)),"")
)</f>
        <v/>
      </c>
      <c r="E516" s="12" t="str" cm="1">
        <f t="array" ref="E5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6" s="12" t="str">
        <f>IFERROR(
  ROUNDUP( $E516 / (1 + INDEX('1'!$F:$F, MATCH($C516, '1'!$B:$B, 0)) / 100) / $D516, 0),
  ""
)</f>
        <v/>
      </c>
      <c r="G516" s="12" t="str">
        <f>IF(OR($E516="",$E516=0),"",
  IFERROR(
    ROUNDDOWN(
      (
        ($F516*$D516*(1 + INDEX('1'!$F:$F, MATCH($C516, '1'!$B:$B, 0))/100))
        - $E516
      )
      /
      (1 + INDEX('1'!$F:$F, MATCH($C516, '1'!$B:$B, 0))/100),
      0
    ),
  "")
)</f>
        <v/>
      </c>
    </row>
    <row r="517" spans="1:7" s="13" customFormat="1" ht="20" x14ac:dyDescent="0.25">
      <c r="A517" s="11" t="str">
        <f>IF(OR($E516="",$E516=0),"",$A$2+INT((ROW()-2)/COUNTIFS('1'!$E$2:$E$99,"&lt;&gt;",'1'!$E$2:$E$99,"&lt;&gt;0")))</f>
        <v/>
      </c>
      <c r="B517" s="11" t="str" cm="1">
        <f t="array" ref="B517">IF(OR($E517="",$E517=0),"",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7" s="11" t="str" cm="1">
        <f t="array" ref="C517">IF(OR($E517="",$E517=0),"",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7" s="12" t="str">
        <f>IF(OR($E517="",$E517=0),"",
  IFERROR(INDEX('1'!$D:$D, MATCH($C517, '1'!$B:$B, 0)),"")
)</f>
        <v/>
      </c>
      <c r="E517" s="12" t="str" cm="1">
        <f t="array" ref="E5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7" s="12" t="str">
        <f>IFERROR(
  ROUNDUP( $E517 / (1 + INDEX('1'!$F:$F, MATCH($C517, '1'!$B:$B, 0)) / 100) / $D517, 0),
  ""
)</f>
        <v/>
      </c>
      <c r="G517" s="12" t="str">
        <f>IF(OR($E517="",$E517=0),"",
  IFERROR(
    ROUNDDOWN(
      (
        ($F517*$D517*(1 + INDEX('1'!$F:$F, MATCH($C517, '1'!$B:$B, 0))/100))
        - $E517
      )
      /
      (1 + INDEX('1'!$F:$F, MATCH($C517, '1'!$B:$B, 0))/100),
      0
    ),
  "")
)</f>
        <v/>
      </c>
    </row>
    <row r="518" spans="1:7" s="13" customFormat="1" ht="20" x14ac:dyDescent="0.25">
      <c r="A518" s="11" t="str">
        <f>IF(OR($E517="",$E517=0),"",$A$2+INT((ROW()-2)/COUNTIFS('1'!$E$2:$E$99,"&lt;&gt;",'1'!$E$2:$E$99,"&lt;&gt;0")))</f>
        <v/>
      </c>
      <c r="B518" s="11" t="str" cm="1">
        <f t="array" ref="B518">IF(OR($E518="",$E518=0),"",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8" s="11" t="str" cm="1">
        <f t="array" ref="C518">IF(OR($E518="",$E518=0),"",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8" s="12" t="str">
        <f>IF(OR($E518="",$E518=0),"",
  IFERROR(INDEX('1'!$D:$D, MATCH($C518, '1'!$B:$B, 0)),"")
)</f>
        <v/>
      </c>
      <c r="E518" s="12" t="str" cm="1">
        <f t="array" ref="E5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8" s="12" t="str">
        <f>IFERROR(
  ROUNDUP( $E518 / (1 + INDEX('1'!$F:$F, MATCH($C518, '1'!$B:$B, 0)) / 100) / $D518, 0),
  ""
)</f>
        <v/>
      </c>
      <c r="G518" s="12" t="str">
        <f>IF(OR($E518="",$E518=0),"",
  IFERROR(
    ROUNDDOWN(
      (
        ($F518*$D518*(1 + INDEX('1'!$F:$F, MATCH($C518, '1'!$B:$B, 0))/100))
        - $E518
      )
      /
      (1 + INDEX('1'!$F:$F, MATCH($C518, '1'!$B:$B, 0))/100),
      0
    ),
  "")
)</f>
        <v/>
      </c>
    </row>
    <row r="519" spans="1:7" s="13" customFormat="1" ht="20" x14ac:dyDescent="0.25">
      <c r="A519" s="11" t="str">
        <f>IF(OR($E518="",$E518=0),"",$A$2+INT((ROW()-2)/COUNTIFS('1'!$E$2:$E$99,"&lt;&gt;",'1'!$E$2:$E$99,"&lt;&gt;0")))</f>
        <v/>
      </c>
      <c r="B519" s="11" t="str" cm="1">
        <f t="array" ref="B519">IF(OR($E519="",$E519=0),"",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19" s="11" t="str" cm="1">
        <f t="array" ref="C519">IF(OR($E519="",$E519=0),"",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19" s="12" t="str">
        <f>IF(OR($E519="",$E519=0),"",
  IFERROR(INDEX('1'!$D:$D, MATCH($C519, '1'!$B:$B, 0)),"")
)</f>
        <v/>
      </c>
      <c r="E519" s="12" t="str" cm="1">
        <f t="array" ref="E5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19" s="12" t="str">
        <f>IFERROR(
  ROUNDUP( $E519 / (1 + INDEX('1'!$F:$F, MATCH($C519, '1'!$B:$B, 0)) / 100) / $D519, 0),
  ""
)</f>
        <v/>
      </c>
      <c r="G519" s="12" t="str">
        <f>IF(OR($E519="",$E519=0),"",
  IFERROR(
    ROUNDDOWN(
      (
        ($F519*$D519*(1 + INDEX('1'!$F:$F, MATCH($C519, '1'!$B:$B, 0))/100))
        - $E519
      )
      /
      (1 + INDEX('1'!$F:$F, MATCH($C519, '1'!$B:$B, 0))/100),
      0
    ),
  "")
)</f>
        <v/>
      </c>
    </row>
    <row r="520" spans="1:7" s="13" customFormat="1" ht="20" x14ac:dyDescent="0.25">
      <c r="A520" s="11" t="str">
        <f>IF(OR($E519="",$E519=0),"",$A$2+INT((ROW()-2)/COUNTIFS('1'!$E$2:$E$99,"&lt;&gt;",'1'!$E$2:$E$99,"&lt;&gt;0")))</f>
        <v/>
      </c>
      <c r="B520" s="11" t="str" cm="1">
        <f t="array" ref="B520">IF(OR($E520="",$E520=0),"",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0" s="11" t="str" cm="1">
        <f t="array" ref="C520">IF(OR($E520="",$E520=0),"",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0" s="12" t="str">
        <f>IF(OR($E520="",$E520=0),"",
  IFERROR(INDEX('1'!$D:$D, MATCH($C520, '1'!$B:$B, 0)),"")
)</f>
        <v/>
      </c>
      <c r="E520" s="12" t="str" cm="1">
        <f t="array" ref="E5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0" s="12" t="str">
        <f>IFERROR(
  ROUNDUP( $E520 / (1 + INDEX('1'!$F:$F, MATCH($C520, '1'!$B:$B, 0)) / 100) / $D520, 0),
  ""
)</f>
        <v/>
      </c>
      <c r="G520" s="12" t="str">
        <f>IF(OR($E520="",$E520=0),"",
  IFERROR(
    ROUNDDOWN(
      (
        ($F520*$D520*(1 + INDEX('1'!$F:$F, MATCH($C520, '1'!$B:$B, 0))/100))
        - $E520
      )
      /
      (1 + INDEX('1'!$F:$F, MATCH($C520, '1'!$B:$B, 0))/100),
      0
    ),
  "")
)</f>
        <v/>
      </c>
    </row>
    <row r="521" spans="1:7" s="13" customFormat="1" ht="20" x14ac:dyDescent="0.25">
      <c r="A521" s="11" t="str">
        <f>IF(OR($E520="",$E520=0),"",$A$2+INT((ROW()-2)/COUNTIFS('1'!$E$2:$E$99,"&lt;&gt;",'1'!$E$2:$E$99,"&lt;&gt;0")))</f>
        <v/>
      </c>
      <c r="B521" s="11" t="str" cm="1">
        <f t="array" ref="B521">IF(OR($E521="",$E521=0),"",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1" s="11" t="str" cm="1">
        <f t="array" ref="C521">IF(OR($E521="",$E521=0),"",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1" s="12" t="str">
        <f>IF(OR($E521="",$E521=0),"",
  IFERROR(INDEX('1'!$D:$D, MATCH($C521, '1'!$B:$B, 0)),"")
)</f>
        <v/>
      </c>
      <c r="E521" s="12" t="str" cm="1">
        <f t="array" ref="E5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1" s="12" t="str">
        <f>IFERROR(
  ROUNDUP( $E521 / (1 + INDEX('1'!$F:$F, MATCH($C521, '1'!$B:$B, 0)) / 100) / $D521, 0),
  ""
)</f>
        <v/>
      </c>
      <c r="G521" s="12" t="str">
        <f>IF(OR($E521="",$E521=0),"",
  IFERROR(
    ROUNDDOWN(
      (
        ($F521*$D521*(1 + INDEX('1'!$F:$F, MATCH($C521, '1'!$B:$B, 0))/100))
        - $E521
      )
      /
      (1 + INDEX('1'!$F:$F, MATCH($C521, '1'!$B:$B, 0))/100),
      0
    ),
  "")
)</f>
        <v/>
      </c>
    </row>
    <row r="522" spans="1:7" s="13" customFormat="1" ht="20" x14ac:dyDescent="0.25">
      <c r="A522" s="11" t="str">
        <f>IF(OR($E521="",$E521=0),"",$A$2+INT((ROW()-2)/COUNTIFS('1'!$E$2:$E$99,"&lt;&gt;",'1'!$E$2:$E$99,"&lt;&gt;0")))</f>
        <v/>
      </c>
      <c r="B522" s="11" t="str" cm="1">
        <f t="array" ref="B522">IF(OR($E522="",$E522=0),"",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2" s="11" t="str" cm="1">
        <f t="array" ref="C522">IF(OR($E522="",$E522=0),"",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2" s="12" t="str">
        <f>IF(OR($E522="",$E522=0),"",
  IFERROR(INDEX('1'!$D:$D, MATCH($C522, '1'!$B:$B, 0)),"")
)</f>
        <v/>
      </c>
      <c r="E522" s="12" t="str" cm="1">
        <f t="array" ref="E5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2" s="12" t="str">
        <f>IFERROR(
  ROUNDUP( $E522 / (1 + INDEX('1'!$F:$F, MATCH($C522, '1'!$B:$B, 0)) / 100) / $D522, 0),
  ""
)</f>
        <v/>
      </c>
      <c r="G522" s="12" t="str">
        <f>IF(OR($E522="",$E522=0),"",
  IFERROR(
    ROUNDDOWN(
      (
        ($F522*$D522*(1 + INDEX('1'!$F:$F, MATCH($C522, '1'!$B:$B, 0))/100))
        - $E522
      )
      /
      (1 + INDEX('1'!$F:$F, MATCH($C522, '1'!$B:$B, 0))/100),
      0
    ),
  "")
)</f>
        <v/>
      </c>
    </row>
    <row r="523" spans="1:7" s="13" customFormat="1" ht="20" x14ac:dyDescent="0.25">
      <c r="A523" s="11" t="str">
        <f>IF(OR($E522="",$E522=0),"",$A$2+INT((ROW()-2)/COUNTIFS('1'!$E$2:$E$99,"&lt;&gt;",'1'!$E$2:$E$99,"&lt;&gt;0")))</f>
        <v/>
      </c>
      <c r="B523" s="11" t="str" cm="1">
        <f t="array" ref="B523">IF(OR($E523="",$E523=0),"",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3" s="11" t="str" cm="1">
        <f t="array" ref="C523">IF(OR($E523="",$E523=0),"",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3" s="12" t="str">
        <f>IF(OR($E523="",$E523=0),"",
  IFERROR(INDEX('1'!$D:$D, MATCH($C523, '1'!$B:$B, 0)),"")
)</f>
        <v/>
      </c>
      <c r="E523" s="12" t="str" cm="1">
        <f t="array" ref="E5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3" s="12" t="str">
        <f>IFERROR(
  ROUNDUP( $E523 / (1 + INDEX('1'!$F:$F, MATCH($C523, '1'!$B:$B, 0)) / 100) / $D523, 0),
  ""
)</f>
        <v/>
      </c>
      <c r="G523" s="12" t="str">
        <f>IF(OR($E523="",$E523=0),"",
  IFERROR(
    ROUNDDOWN(
      (
        ($F523*$D523*(1 + INDEX('1'!$F:$F, MATCH($C523, '1'!$B:$B, 0))/100))
        - $E523
      )
      /
      (1 + INDEX('1'!$F:$F, MATCH($C523, '1'!$B:$B, 0))/100),
      0
    ),
  "")
)</f>
        <v/>
      </c>
    </row>
    <row r="524" spans="1:7" s="13" customFormat="1" ht="20" x14ac:dyDescent="0.25">
      <c r="A524" s="11" t="str">
        <f>IF(OR($E523="",$E523=0),"",$A$2+INT((ROW()-2)/COUNTIFS('1'!$E$2:$E$99,"&lt;&gt;",'1'!$E$2:$E$99,"&lt;&gt;0")))</f>
        <v/>
      </c>
      <c r="B524" s="11" t="str" cm="1">
        <f t="array" ref="B524">IF(OR($E524="",$E524=0),"",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4" s="11" t="str" cm="1">
        <f t="array" ref="C524">IF(OR($E524="",$E524=0),"",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4" s="12" t="str">
        <f>IF(OR($E524="",$E524=0),"",
  IFERROR(INDEX('1'!$D:$D, MATCH($C524, '1'!$B:$B, 0)),"")
)</f>
        <v/>
      </c>
      <c r="E524" s="12" t="str" cm="1">
        <f t="array" ref="E5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4" s="12" t="str">
        <f>IFERROR(
  ROUNDUP( $E524 / (1 + INDEX('1'!$F:$F, MATCH($C524, '1'!$B:$B, 0)) / 100) / $D524, 0),
  ""
)</f>
        <v/>
      </c>
      <c r="G524" s="12" t="str">
        <f>IF(OR($E524="",$E524=0),"",
  IFERROR(
    ROUNDDOWN(
      (
        ($F524*$D524*(1 + INDEX('1'!$F:$F, MATCH($C524, '1'!$B:$B, 0))/100))
        - $E524
      )
      /
      (1 + INDEX('1'!$F:$F, MATCH($C524, '1'!$B:$B, 0))/100),
      0
    ),
  "")
)</f>
        <v/>
      </c>
    </row>
    <row r="525" spans="1:7" s="13" customFormat="1" ht="20" x14ac:dyDescent="0.25">
      <c r="A525" s="11" t="str">
        <f>IF(OR($E524="",$E524=0),"",$A$2+INT((ROW()-2)/COUNTIFS('1'!$E$2:$E$99,"&lt;&gt;",'1'!$E$2:$E$99,"&lt;&gt;0")))</f>
        <v/>
      </c>
      <c r="B525" s="11" t="str" cm="1">
        <f t="array" ref="B525">IF(OR($E525="",$E525=0),"",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5" s="11" t="str" cm="1">
        <f t="array" ref="C525">IF(OR($E525="",$E525=0),"",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5" s="12" t="str">
        <f>IF(OR($E525="",$E525=0),"",
  IFERROR(INDEX('1'!$D:$D, MATCH($C525, '1'!$B:$B, 0)),"")
)</f>
        <v/>
      </c>
      <c r="E525" s="12" t="str" cm="1">
        <f t="array" ref="E5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5" s="12" t="str">
        <f>IFERROR(
  ROUNDUP( $E525 / (1 + INDEX('1'!$F:$F, MATCH($C525, '1'!$B:$B, 0)) / 100) / $D525, 0),
  ""
)</f>
        <v/>
      </c>
      <c r="G525" s="12" t="str">
        <f>IF(OR($E525="",$E525=0),"",
  IFERROR(
    ROUNDDOWN(
      (
        ($F525*$D525*(1 + INDEX('1'!$F:$F, MATCH($C525, '1'!$B:$B, 0))/100))
        - $E525
      )
      /
      (1 + INDEX('1'!$F:$F, MATCH($C525, '1'!$B:$B, 0))/100),
      0
    ),
  "")
)</f>
        <v/>
      </c>
    </row>
    <row r="526" spans="1:7" s="13" customFormat="1" ht="20" x14ac:dyDescent="0.25">
      <c r="A526" s="11" t="str">
        <f>IF(OR($E525="",$E525=0),"",$A$2+INT((ROW()-2)/COUNTIFS('1'!$E$2:$E$99,"&lt;&gt;",'1'!$E$2:$E$99,"&lt;&gt;0")))</f>
        <v/>
      </c>
      <c r="B526" s="11" t="str" cm="1">
        <f t="array" ref="B526">IF(OR($E526="",$E526=0),"",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6" s="11" t="str" cm="1">
        <f t="array" ref="C526">IF(OR($E526="",$E526=0),"",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6" s="12" t="str">
        <f>IF(OR($E526="",$E526=0),"",
  IFERROR(INDEX('1'!$D:$D, MATCH($C526, '1'!$B:$B, 0)),"")
)</f>
        <v/>
      </c>
      <c r="E526" s="12" t="str" cm="1">
        <f t="array" ref="E5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6" s="12" t="str">
        <f>IFERROR(
  ROUNDUP( $E526 / (1 + INDEX('1'!$F:$F, MATCH($C526, '1'!$B:$B, 0)) / 100) / $D526, 0),
  ""
)</f>
        <v/>
      </c>
      <c r="G526" s="12" t="str">
        <f>IF(OR($E526="",$E526=0),"",
  IFERROR(
    ROUNDDOWN(
      (
        ($F526*$D526*(1 + INDEX('1'!$F:$F, MATCH($C526, '1'!$B:$B, 0))/100))
        - $E526
      )
      /
      (1 + INDEX('1'!$F:$F, MATCH($C526, '1'!$B:$B, 0))/100),
      0
    ),
  "")
)</f>
        <v/>
      </c>
    </row>
    <row r="527" spans="1:7" s="13" customFormat="1" ht="20" x14ac:dyDescent="0.25">
      <c r="A527" s="11" t="str">
        <f>IF(OR($E526="",$E526=0),"",$A$2+INT((ROW()-2)/COUNTIFS('1'!$E$2:$E$99,"&lt;&gt;",'1'!$E$2:$E$99,"&lt;&gt;0")))</f>
        <v/>
      </c>
      <c r="B527" s="11" t="str" cm="1">
        <f t="array" ref="B527">IF(OR($E527="",$E527=0),"",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7" s="11" t="str" cm="1">
        <f t="array" ref="C527">IF(OR($E527="",$E527=0),"",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7" s="12" t="str">
        <f>IF(OR($E527="",$E527=0),"",
  IFERROR(INDEX('1'!$D:$D, MATCH($C527, '1'!$B:$B, 0)),"")
)</f>
        <v/>
      </c>
      <c r="E527" s="12" t="str" cm="1">
        <f t="array" ref="E5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7" s="12" t="str">
        <f>IFERROR(
  ROUNDUP( $E527 / (1 + INDEX('1'!$F:$F, MATCH($C527, '1'!$B:$B, 0)) / 100) / $D527, 0),
  ""
)</f>
        <v/>
      </c>
      <c r="G527" s="12" t="str">
        <f>IF(OR($E527="",$E527=0),"",
  IFERROR(
    ROUNDDOWN(
      (
        ($F527*$D527*(1 + INDEX('1'!$F:$F, MATCH($C527, '1'!$B:$B, 0))/100))
        - $E527
      )
      /
      (1 + INDEX('1'!$F:$F, MATCH($C527, '1'!$B:$B, 0))/100),
      0
    ),
  "")
)</f>
        <v/>
      </c>
    </row>
    <row r="528" spans="1:7" s="13" customFormat="1" ht="20" x14ac:dyDescent="0.25">
      <c r="A528" s="11" t="str">
        <f>IF(OR($E527="",$E527=0),"",$A$2+INT((ROW()-2)/COUNTIFS('1'!$E$2:$E$99,"&lt;&gt;",'1'!$E$2:$E$99,"&lt;&gt;0")))</f>
        <v/>
      </c>
      <c r="B528" s="11" t="str" cm="1">
        <f t="array" ref="B528">IF(OR($E528="",$E528=0),"",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8" s="11" t="str" cm="1">
        <f t="array" ref="C528">IF(OR($E528="",$E528=0),"",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8" s="12" t="str">
        <f>IF(OR($E528="",$E528=0),"",
  IFERROR(INDEX('1'!$D:$D, MATCH($C528, '1'!$B:$B, 0)),"")
)</f>
        <v/>
      </c>
      <c r="E528" s="12" t="str" cm="1">
        <f t="array" ref="E5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8" s="12" t="str">
        <f>IFERROR(
  ROUNDUP( $E528 / (1 + INDEX('1'!$F:$F, MATCH($C528, '1'!$B:$B, 0)) / 100) / $D528, 0),
  ""
)</f>
        <v/>
      </c>
      <c r="G528" s="12" t="str">
        <f>IF(OR($E528="",$E528=0),"",
  IFERROR(
    ROUNDDOWN(
      (
        ($F528*$D528*(1 + INDEX('1'!$F:$F, MATCH($C528, '1'!$B:$B, 0))/100))
        - $E528
      )
      /
      (1 + INDEX('1'!$F:$F, MATCH($C528, '1'!$B:$B, 0))/100),
      0
    ),
  "")
)</f>
        <v/>
      </c>
    </row>
    <row r="529" spans="1:7" s="13" customFormat="1" ht="20" x14ac:dyDescent="0.25">
      <c r="A529" s="11" t="str">
        <f>IF(OR($E528="",$E528=0),"",$A$2+INT((ROW()-2)/COUNTIFS('1'!$E$2:$E$99,"&lt;&gt;",'1'!$E$2:$E$99,"&lt;&gt;0")))</f>
        <v/>
      </c>
      <c r="B529" s="11" t="str" cm="1">
        <f t="array" ref="B529">IF(OR($E529="",$E529=0),"",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29" s="11" t="str" cm="1">
        <f t="array" ref="C529">IF(OR($E529="",$E529=0),"",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29" s="12" t="str">
        <f>IF(OR($E529="",$E529=0),"",
  IFERROR(INDEX('1'!$D:$D, MATCH($C529, '1'!$B:$B, 0)),"")
)</f>
        <v/>
      </c>
      <c r="E529" s="12" t="str" cm="1">
        <f t="array" ref="E5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29" s="12" t="str">
        <f>IFERROR(
  ROUNDUP( $E529 / (1 + INDEX('1'!$F:$F, MATCH($C529, '1'!$B:$B, 0)) / 100) / $D529, 0),
  ""
)</f>
        <v/>
      </c>
      <c r="G529" s="12" t="str">
        <f>IF(OR($E529="",$E529=0),"",
  IFERROR(
    ROUNDDOWN(
      (
        ($F529*$D529*(1 + INDEX('1'!$F:$F, MATCH($C529, '1'!$B:$B, 0))/100))
        - $E529
      )
      /
      (1 + INDEX('1'!$F:$F, MATCH($C529, '1'!$B:$B, 0))/100),
      0
    ),
  "")
)</f>
        <v/>
      </c>
    </row>
    <row r="530" spans="1:7" s="13" customFormat="1" ht="20" x14ac:dyDescent="0.25">
      <c r="A530" s="11" t="str">
        <f>IF(OR($E529="",$E529=0),"",$A$2+INT((ROW()-2)/COUNTIFS('1'!$E$2:$E$99,"&lt;&gt;",'1'!$E$2:$E$99,"&lt;&gt;0")))</f>
        <v/>
      </c>
      <c r="B530" s="11" t="str" cm="1">
        <f t="array" ref="B530">IF(OR($E530="",$E530=0),"",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0" s="11" t="str" cm="1">
        <f t="array" ref="C530">IF(OR($E530="",$E530=0),"",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0" s="12" t="str">
        <f>IF(OR($E530="",$E530=0),"",
  IFERROR(INDEX('1'!$D:$D, MATCH($C530, '1'!$B:$B, 0)),"")
)</f>
        <v/>
      </c>
      <c r="E530" s="12" t="str" cm="1">
        <f t="array" ref="E5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0" s="12" t="str">
        <f>IFERROR(
  ROUNDUP( $E530 / (1 + INDEX('1'!$F:$F, MATCH($C530, '1'!$B:$B, 0)) / 100) / $D530, 0),
  ""
)</f>
        <v/>
      </c>
      <c r="G530" s="12" t="str">
        <f>IF(OR($E530="",$E530=0),"",
  IFERROR(
    ROUNDDOWN(
      (
        ($F530*$D530*(1 + INDEX('1'!$F:$F, MATCH($C530, '1'!$B:$B, 0))/100))
        - $E530
      )
      /
      (1 + INDEX('1'!$F:$F, MATCH($C530, '1'!$B:$B, 0))/100),
      0
    ),
  "")
)</f>
        <v/>
      </c>
    </row>
    <row r="531" spans="1:7" s="13" customFormat="1" ht="20" x14ac:dyDescent="0.25">
      <c r="A531" s="11" t="str">
        <f>IF(OR($E530="",$E530=0),"",$A$2+INT((ROW()-2)/COUNTIFS('1'!$E$2:$E$99,"&lt;&gt;",'1'!$E$2:$E$99,"&lt;&gt;0")))</f>
        <v/>
      </c>
      <c r="B531" s="11" t="str" cm="1">
        <f t="array" ref="B531">IF(OR($E531="",$E531=0),"",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1" s="11" t="str" cm="1">
        <f t="array" ref="C531">IF(OR($E531="",$E531=0),"",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1" s="12" t="str">
        <f>IF(OR($E531="",$E531=0),"",
  IFERROR(INDEX('1'!$D:$D, MATCH($C531, '1'!$B:$B, 0)),"")
)</f>
        <v/>
      </c>
      <c r="E531" s="12" t="str" cm="1">
        <f t="array" ref="E5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1" s="12" t="str">
        <f>IFERROR(
  ROUNDUP( $E531 / (1 + INDEX('1'!$F:$F, MATCH($C531, '1'!$B:$B, 0)) / 100) / $D531, 0),
  ""
)</f>
        <v/>
      </c>
      <c r="G531" s="12" t="str">
        <f>IF(OR($E531="",$E531=0),"",
  IFERROR(
    ROUNDDOWN(
      (
        ($F531*$D531*(1 + INDEX('1'!$F:$F, MATCH($C531, '1'!$B:$B, 0))/100))
        - $E531
      )
      /
      (1 + INDEX('1'!$F:$F, MATCH($C531, '1'!$B:$B, 0))/100),
      0
    ),
  "")
)</f>
        <v/>
      </c>
    </row>
    <row r="532" spans="1:7" s="13" customFormat="1" ht="20" x14ac:dyDescent="0.25">
      <c r="A532" s="11" t="str">
        <f>IF(OR($E531="",$E531=0),"",$A$2+INT((ROW()-2)/COUNTIFS('1'!$E$2:$E$99,"&lt;&gt;",'1'!$E$2:$E$99,"&lt;&gt;0")))</f>
        <v/>
      </c>
      <c r="B532" s="11" t="str" cm="1">
        <f t="array" ref="B532">IF(OR($E532="",$E532=0),"",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2" s="11" t="str" cm="1">
        <f t="array" ref="C532">IF(OR($E532="",$E532=0),"",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2" s="12" t="str">
        <f>IF(OR($E532="",$E532=0),"",
  IFERROR(INDEX('1'!$D:$D, MATCH($C532, '1'!$B:$B, 0)),"")
)</f>
        <v/>
      </c>
      <c r="E532" s="12" t="str" cm="1">
        <f t="array" ref="E5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2" s="12" t="str">
        <f>IFERROR(
  ROUNDUP( $E532 / (1 + INDEX('1'!$F:$F, MATCH($C532, '1'!$B:$B, 0)) / 100) / $D532, 0),
  ""
)</f>
        <v/>
      </c>
      <c r="G532" s="12" t="str">
        <f>IF(OR($E532="",$E532=0),"",
  IFERROR(
    ROUNDDOWN(
      (
        ($F532*$D532*(1 + INDEX('1'!$F:$F, MATCH($C532, '1'!$B:$B, 0))/100))
        - $E532
      )
      /
      (1 + INDEX('1'!$F:$F, MATCH($C532, '1'!$B:$B, 0))/100),
      0
    ),
  "")
)</f>
        <v/>
      </c>
    </row>
    <row r="533" spans="1:7" s="13" customFormat="1" ht="20" x14ac:dyDescent="0.25">
      <c r="A533" s="11" t="str">
        <f>IF(OR($E532="",$E532=0),"",$A$2+INT((ROW()-2)/COUNTIFS('1'!$E$2:$E$99,"&lt;&gt;",'1'!$E$2:$E$99,"&lt;&gt;0")))</f>
        <v/>
      </c>
      <c r="B533" s="11" t="str" cm="1">
        <f t="array" ref="B533">IF(OR($E533="",$E533=0),"",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3" s="11" t="str" cm="1">
        <f t="array" ref="C533">IF(OR($E533="",$E533=0),"",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3" s="12" t="str">
        <f>IF(OR($E533="",$E533=0),"",
  IFERROR(INDEX('1'!$D:$D, MATCH($C533, '1'!$B:$B, 0)),"")
)</f>
        <v/>
      </c>
      <c r="E533" s="12" t="str" cm="1">
        <f t="array" ref="E5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3" s="12" t="str">
        <f>IFERROR(
  ROUNDUP( $E533 / (1 + INDEX('1'!$F:$F, MATCH($C533, '1'!$B:$B, 0)) / 100) / $D533, 0),
  ""
)</f>
        <v/>
      </c>
      <c r="G533" s="12" t="str">
        <f>IF(OR($E533="",$E533=0),"",
  IFERROR(
    ROUNDDOWN(
      (
        ($F533*$D533*(1 + INDEX('1'!$F:$F, MATCH($C533, '1'!$B:$B, 0))/100))
        - $E533
      )
      /
      (1 + INDEX('1'!$F:$F, MATCH($C533, '1'!$B:$B, 0))/100),
      0
    ),
  "")
)</f>
        <v/>
      </c>
    </row>
    <row r="534" spans="1:7" s="13" customFormat="1" ht="20" x14ac:dyDescent="0.25">
      <c r="A534" s="11" t="str">
        <f>IF(OR($E533="",$E533=0),"",$A$2+INT((ROW()-2)/COUNTIFS('1'!$E$2:$E$99,"&lt;&gt;",'1'!$E$2:$E$99,"&lt;&gt;0")))</f>
        <v/>
      </c>
      <c r="B534" s="11" t="str" cm="1">
        <f t="array" ref="B534">IF(OR($E534="",$E534=0),"",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4" s="11" t="str" cm="1">
        <f t="array" ref="C534">IF(OR($E534="",$E534=0),"",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4" s="12" t="str">
        <f>IF(OR($E534="",$E534=0),"",
  IFERROR(INDEX('1'!$D:$D, MATCH($C534, '1'!$B:$B, 0)),"")
)</f>
        <v/>
      </c>
      <c r="E534" s="12" t="str" cm="1">
        <f t="array" ref="E5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4" s="12" t="str">
        <f>IFERROR(
  ROUNDUP( $E534 / (1 + INDEX('1'!$F:$F, MATCH($C534, '1'!$B:$B, 0)) / 100) / $D534, 0),
  ""
)</f>
        <v/>
      </c>
      <c r="G534" s="12" t="str">
        <f>IF(OR($E534="",$E534=0),"",
  IFERROR(
    ROUNDDOWN(
      (
        ($F534*$D534*(1 + INDEX('1'!$F:$F, MATCH($C534, '1'!$B:$B, 0))/100))
        - $E534
      )
      /
      (1 + INDEX('1'!$F:$F, MATCH($C534, '1'!$B:$B, 0))/100),
      0
    ),
  "")
)</f>
        <v/>
      </c>
    </row>
    <row r="535" spans="1:7" s="13" customFormat="1" ht="20" x14ac:dyDescent="0.25">
      <c r="A535" s="11" t="str">
        <f>IF(OR($E534="",$E534=0),"",$A$2+INT((ROW()-2)/COUNTIFS('1'!$E$2:$E$99,"&lt;&gt;",'1'!$E$2:$E$99,"&lt;&gt;0")))</f>
        <v/>
      </c>
      <c r="B535" s="11" t="str" cm="1">
        <f t="array" ref="B535">IF(OR($E535="",$E535=0),"",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5" s="11" t="str" cm="1">
        <f t="array" ref="C535">IF(OR($E535="",$E535=0),"",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5" s="12" t="str">
        <f>IF(OR($E535="",$E535=0),"",
  IFERROR(INDEX('1'!$D:$D, MATCH($C535, '1'!$B:$B, 0)),"")
)</f>
        <v/>
      </c>
      <c r="E535" s="12" t="str" cm="1">
        <f t="array" ref="E5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5" s="12" t="str">
        <f>IFERROR(
  ROUNDUP( $E535 / (1 + INDEX('1'!$F:$F, MATCH($C535, '1'!$B:$B, 0)) / 100) / $D535, 0),
  ""
)</f>
        <v/>
      </c>
      <c r="G535" s="12" t="str">
        <f>IF(OR($E535="",$E535=0),"",
  IFERROR(
    ROUNDDOWN(
      (
        ($F535*$D535*(1 + INDEX('1'!$F:$F, MATCH($C535, '1'!$B:$B, 0))/100))
        - $E535
      )
      /
      (1 + INDEX('1'!$F:$F, MATCH($C535, '1'!$B:$B, 0))/100),
      0
    ),
  "")
)</f>
        <v/>
      </c>
    </row>
    <row r="536" spans="1:7" s="13" customFormat="1" ht="20" x14ac:dyDescent="0.25">
      <c r="A536" s="11" t="str">
        <f>IF(OR($E535="",$E535=0),"",$A$2+INT((ROW()-2)/COUNTIFS('1'!$E$2:$E$99,"&lt;&gt;",'1'!$E$2:$E$99,"&lt;&gt;0")))</f>
        <v/>
      </c>
      <c r="B536" s="11" t="str" cm="1">
        <f t="array" ref="B536">IF(OR($E536="",$E536=0),"",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6" s="11" t="str" cm="1">
        <f t="array" ref="C536">IF(OR($E536="",$E536=0),"",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6" s="12" t="str">
        <f>IF(OR($E536="",$E536=0),"",
  IFERROR(INDEX('1'!$D:$D, MATCH($C536, '1'!$B:$B, 0)),"")
)</f>
        <v/>
      </c>
      <c r="E536" s="12" t="str" cm="1">
        <f t="array" ref="E5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6" s="12" t="str">
        <f>IFERROR(
  ROUNDUP( $E536 / (1 + INDEX('1'!$F:$F, MATCH($C536, '1'!$B:$B, 0)) / 100) / $D536, 0),
  ""
)</f>
        <v/>
      </c>
      <c r="G536" s="12" t="str">
        <f>IF(OR($E536="",$E536=0),"",
  IFERROR(
    ROUNDDOWN(
      (
        ($F536*$D536*(1 + INDEX('1'!$F:$F, MATCH($C536, '1'!$B:$B, 0))/100))
        - $E536
      )
      /
      (1 + INDEX('1'!$F:$F, MATCH($C536, '1'!$B:$B, 0))/100),
      0
    ),
  "")
)</f>
        <v/>
      </c>
    </row>
    <row r="537" spans="1:7" s="13" customFormat="1" ht="20" x14ac:dyDescent="0.25">
      <c r="A537" s="11" t="str">
        <f>IF(OR($E536="",$E536=0),"",$A$2+INT((ROW()-2)/COUNTIFS('1'!$E$2:$E$99,"&lt;&gt;",'1'!$E$2:$E$99,"&lt;&gt;0")))</f>
        <v/>
      </c>
      <c r="B537" s="11" t="str" cm="1">
        <f t="array" ref="B537">IF(OR($E537="",$E537=0),"",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7" s="11" t="str" cm="1">
        <f t="array" ref="C537">IF(OR($E537="",$E537=0),"",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7" s="12" t="str">
        <f>IF(OR($E537="",$E537=0),"",
  IFERROR(INDEX('1'!$D:$D, MATCH($C537, '1'!$B:$B, 0)),"")
)</f>
        <v/>
      </c>
      <c r="E537" s="12" t="str" cm="1">
        <f t="array" ref="E5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7" s="12" t="str">
        <f>IFERROR(
  ROUNDUP( $E537 / (1 + INDEX('1'!$F:$F, MATCH($C537, '1'!$B:$B, 0)) / 100) / $D537, 0),
  ""
)</f>
        <v/>
      </c>
      <c r="G537" s="12" t="str">
        <f>IF(OR($E537="",$E537=0),"",
  IFERROR(
    ROUNDDOWN(
      (
        ($F537*$D537*(1 + INDEX('1'!$F:$F, MATCH($C537, '1'!$B:$B, 0))/100))
        - $E537
      )
      /
      (1 + INDEX('1'!$F:$F, MATCH($C537, '1'!$B:$B, 0))/100),
      0
    ),
  "")
)</f>
        <v/>
      </c>
    </row>
    <row r="538" spans="1:7" s="13" customFormat="1" ht="20" x14ac:dyDescent="0.25">
      <c r="A538" s="11" t="str">
        <f>IF(OR($E537="",$E537=0),"",$A$2+INT((ROW()-2)/COUNTIFS('1'!$E$2:$E$99,"&lt;&gt;",'1'!$E$2:$E$99,"&lt;&gt;0")))</f>
        <v/>
      </c>
      <c r="B538" s="11" t="str" cm="1">
        <f t="array" ref="B538">IF(OR($E538="",$E538=0),"",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8" s="11" t="str" cm="1">
        <f t="array" ref="C538">IF(OR($E538="",$E538=0),"",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8" s="12" t="str">
        <f>IF(OR($E538="",$E538=0),"",
  IFERROR(INDEX('1'!$D:$D, MATCH($C538, '1'!$B:$B, 0)),"")
)</f>
        <v/>
      </c>
      <c r="E538" s="12" t="str" cm="1">
        <f t="array" ref="E5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8" s="12" t="str">
        <f>IFERROR(
  ROUNDUP( $E538 / (1 + INDEX('1'!$F:$F, MATCH($C538, '1'!$B:$B, 0)) / 100) / $D538, 0),
  ""
)</f>
        <v/>
      </c>
      <c r="G538" s="12" t="str">
        <f>IF(OR($E538="",$E538=0),"",
  IFERROR(
    ROUNDDOWN(
      (
        ($F538*$D538*(1 + INDEX('1'!$F:$F, MATCH($C538, '1'!$B:$B, 0))/100))
        - $E538
      )
      /
      (1 + INDEX('1'!$F:$F, MATCH($C538, '1'!$B:$B, 0))/100),
      0
    ),
  "")
)</f>
        <v/>
      </c>
    </row>
    <row r="539" spans="1:7" s="13" customFormat="1" ht="20" x14ac:dyDescent="0.25">
      <c r="A539" s="11" t="str">
        <f>IF(OR($E538="",$E538=0),"",$A$2+INT((ROW()-2)/COUNTIFS('1'!$E$2:$E$99,"&lt;&gt;",'1'!$E$2:$E$99,"&lt;&gt;0")))</f>
        <v/>
      </c>
      <c r="B539" s="11" t="str" cm="1">
        <f t="array" ref="B539">IF(OR($E539="",$E539=0),"",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39" s="11" t="str" cm="1">
        <f t="array" ref="C539">IF(OR($E539="",$E539=0),"",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39" s="12" t="str">
        <f>IF(OR($E539="",$E539=0),"",
  IFERROR(INDEX('1'!$D:$D, MATCH($C539, '1'!$B:$B, 0)),"")
)</f>
        <v/>
      </c>
      <c r="E539" s="12" t="str" cm="1">
        <f t="array" ref="E5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39" s="12" t="str">
        <f>IFERROR(
  ROUNDUP( $E539 / (1 + INDEX('1'!$F:$F, MATCH($C539, '1'!$B:$B, 0)) / 100) / $D539, 0),
  ""
)</f>
        <v/>
      </c>
      <c r="G539" s="12" t="str">
        <f>IF(OR($E539="",$E539=0),"",
  IFERROR(
    ROUNDDOWN(
      (
        ($F539*$D539*(1 + INDEX('1'!$F:$F, MATCH($C539, '1'!$B:$B, 0))/100))
        - $E539
      )
      /
      (1 + INDEX('1'!$F:$F, MATCH($C539, '1'!$B:$B, 0))/100),
      0
    ),
  "")
)</f>
        <v/>
      </c>
    </row>
    <row r="540" spans="1:7" s="13" customFormat="1" ht="20" x14ac:dyDescent="0.25">
      <c r="A540" s="11" t="str">
        <f>IF(OR($E539="",$E539=0),"",$A$2+INT((ROW()-2)/COUNTIFS('1'!$E$2:$E$99,"&lt;&gt;",'1'!$E$2:$E$99,"&lt;&gt;0")))</f>
        <v/>
      </c>
      <c r="B540" s="11" t="str" cm="1">
        <f t="array" ref="B540">IF(OR($E540="",$E540=0),"",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0" s="11" t="str" cm="1">
        <f t="array" ref="C540">IF(OR($E540="",$E540=0),"",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0" s="12" t="str">
        <f>IF(OR($E540="",$E540=0),"",
  IFERROR(INDEX('1'!$D:$D, MATCH($C540, '1'!$B:$B, 0)),"")
)</f>
        <v/>
      </c>
      <c r="E540" s="12" t="str" cm="1">
        <f t="array" ref="E5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0" s="12" t="str">
        <f>IFERROR(
  ROUNDUP( $E540 / (1 + INDEX('1'!$F:$F, MATCH($C540, '1'!$B:$B, 0)) / 100) / $D540, 0),
  ""
)</f>
        <v/>
      </c>
      <c r="G540" s="12" t="str">
        <f>IF(OR($E540="",$E540=0),"",
  IFERROR(
    ROUNDDOWN(
      (
        ($F540*$D540*(1 + INDEX('1'!$F:$F, MATCH($C540, '1'!$B:$B, 0))/100))
        - $E540
      )
      /
      (1 + INDEX('1'!$F:$F, MATCH($C540, '1'!$B:$B, 0))/100),
      0
    ),
  "")
)</f>
        <v/>
      </c>
    </row>
    <row r="541" spans="1:7" s="13" customFormat="1" ht="20" x14ac:dyDescent="0.25">
      <c r="A541" s="11" t="str">
        <f>IF(OR($E540="",$E540=0),"",$A$2+INT((ROW()-2)/COUNTIFS('1'!$E$2:$E$99,"&lt;&gt;",'1'!$E$2:$E$99,"&lt;&gt;0")))</f>
        <v/>
      </c>
      <c r="B541" s="11" t="str" cm="1">
        <f t="array" ref="B541">IF(OR($E541="",$E541=0),"",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1" s="11" t="str" cm="1">
        <f t="array" ref="C541">IF(OR($E541="",$E541=0),"",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1" s="12" t="str">
        <f>IF(OR($E541="",$E541=0),"",
  IFERROR(INDEX('1'!$D:$D, MATCH($C541, '1'!$B:$B, 0)),"")
)</f>
        <v/>
      </c>
      <c r="E541" s="12" t="str" cm="1">
        <f t="array" ref="E5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1" s="12" t="str">
        <f>IFERROR(
  ROUNDUP( $E541 / (1 + INDEX('1'!$F:$F, MATCH($C541, '1'!$B:$B, 0)) / 100) / $D541, 0),
  ""
)</f>
        <v/>
      </c>
      <c r="G541" s="12" t="str">
        <f>IF(OR($E541="",$E541=0),"",
  IFERROR(
    ROUNDDOWN(
      (
        ($F541*$D541*(1 + INDEX('1'!$F:$F, MATCH($C541, '1'!$B:$B, 0))/100))
        - $E541
      )
      /
      (1 + INDEX('1'!$F:$F, MATCH($C541, '1'!$B:$B, 0))/100),
      0
    ),
  "")
)</f>
        <v/>
      </c>
    </row>
    <row r="542" spans="1:7" s="13" customFormat="1" ht="20" x14ac:dyDescent="0.25">
      <c r="A542" s="11" t="str">
        <f>IF(OR($E541="",$E541=0),"",$A$2+INT((ROW()-2)/COUNTIFS('1'!$E$2:$E$99,"&lt;&gt;",'1'!$E$2:$E$99,"&lt;&gt;0")))</f>
        <v/>
      </c>
      <c r="B542" s="11" t="str" cm="1">
        <f t="array" ref="B542">IF(OR($E542="",$E542=0),"",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2" s="11" t="str" cm="1">
        <f t="array" ref="C542">IF(OR($E542="",$E542=0),"",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2" s="12" t="str">
        <f>IF(OR($E542="",$E542=0),"",
  IFERROR(INDEX('1'!$D:$D, MATCH($C542, '1'!$B:$B, 0)),"")
)</f>
        <v/>
      </c>
      <c r="E542" s="12" t="str" cm="1">
        <f t="array" ref="E5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2" s="12" t="str">
        <f>IFERROR(
  ROUNDUP( $E542 / (1 + INDEX('1'!$F:$F, MATCH($C542, '1'!$B:$B, 0)) / 100) / $D542, 0),
  ""
)</f>
        <v/>
      </c>
      <c r="G542" s="12" t="str">
        <f>IF(OR($E542="",$E542=0),"",
  IFERROR(
    ROUNDDOWN(
      (
        ($F542*$D542*(1 + INDEX('1'!$F:$F, MATCH($C542, '1'!$B:$B, 0))/100))
        - $E542
      )
      /
      (1 + INDEX('1'!$F:$F, MATCH($C542, '1'!$B:$B, 0))/100),
      0
    ),
  "")
)</f>
        <v/>
      </c>
    </row>
    <row r="543" spans="1:7" s="13" customFormat="1" ht="20" x14ac:dyDescent="0.25">
      <c r="A543" s="11" t="str">
        <f>IF(OR($E542="",$E542=0),"",$A$2+INT((ROW()-2)/COUNTIFS('1'!$E$2:$E$99,"&lt;&gt;",'1'!$E$2:$E$99,"&lt;&gt;0")))</f>
        <v/>
      </c>
      <c r="B543" s="11" t="str" cm="1">
        <f t="array" ref="B543">IF(OR($E543="",$E543=0),"",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3" s="11" t="str" cm="1">
        <f t="array" ref="C543">IF(OR($E543="",$E543=0),"",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3" s="12" t="str">
        <f>IF(OR($E543="",$E543=0),"",
  IFERROR(INDEX('1'!$D:$D, MATCH($C543, '1'!$B:$B, 0)),"")
)</f>
        <v/>
      </c>
      <c r="E543" s="12" t="str" cm="1">
        <f t="array" ref="E5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3" s="12" t="str">
        <f>IFERROR(
  ROUNDUP( $E543 / (1 + INDEX('1'!$F:$F, MATCH($C543, '1'!$B:$B, 0)) / 100) / $D543, 0),
  ""
)</f>
        <v/>
      </c>
      <c r="G543" s="12" t="str">
        <f>IF(OR($E543="",$E543=0),"",
  IFERROR(
    ROUNDDOWN(
      (
        ($F543*$D543*(1 + INDEX('1'!$F:$F, MATCH($C543, '1'!$B:$B, 0))/100))
        - $E543
      )
      /
      (1 + INDEX('1'!$F:$F, MATCH($C543, '1'!$B:$B, 0))/100),
      0
    ),
  "")
)</f>
        <v/>
      </c>
    </row>
    <row r="544" spans="1:7" s="13" customFormat="1" ht="20" x14ac:dyDescent="0.25">
      <c r="A544" s="11" t="str">
        <f>IF(OR($E543="",$E543=0),"",$A$2+INT((ROW()-2)/COUNTIFS('1'!$E$2:$E$99,"&lt;&gt;",'1'!$E$2:$E$99,"&lt;&gt;0")))</f>
        <v/>
      </c>
      <c r="B544" s="11" t="str" cm="1">
        <f t="array" ref="B544">IF(OR($E544="",$E544=0),"",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4" s="11" t="str" cm="1">
        <f t="array" ref="C544">IF(OR($E544="",$E544=0),"",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4" s="12" t="str">
        <f>IF(OR($E544="",$E544=0),"",
  IFERROR(INDEX('1'!$D:$D, MATCH($C544, '1'!$B:$B, 0)),"")
)</f>
        <v/>
      </c>
      <c r="E544" s="12" t="str" cm="1">
        <f t="array" ref="E5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4" s="12" t="str">
        <f>IFERROR(
  ROUNDUP( $E544 / (1 + INDEX('1'!$F:$F, MATCH($C544, '1'!$B:$B, 0)) / 100) / $D544, 0),
  ""
)</f>
        <v/>
      </c>
      <c r="G544" s="12" t="str">
        <f>IF(OR($E544="",$E544=0),"",
  IFERROR(
    ROUNDDOWN(
      (
        ($F544*$D544*(1 + INDEX('1'!$F:$F, MATCH($C544, '1'!$B:$B, 0))/100))
        - $E544
      )
      /
      (1 + INDEX('1'!$F:$F, MATCH($C544, '1'!$B:$B, 0))/100),
      0
    ),
  "")
)</f>
        <v/>
      </c>
    </row>
    <row r="545" spans="1:7" s="13" customFormat="1" ht="20" x14ac:dyDescent="0.25">
      <c r="A545" s="11" t="str">
        <f>IF(OR($E544="",$E544=0),"",$A$2+INT((ROW()-2)/COUNTIFS('1'!$E$2:$E$99,"&lt;&gt;",'1'!$E$2:$E$99,"&lt;&gt;0")))</f>
        <v/>
      </c>
      <c r="B545" s="11" t="str" cm="1">
        <f t="array" ref="B545">IF(OR($E545="",$E545=0),"",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5" s="11" t="str" cm="1">
        <f t="array" ref="C545">IF(OR($E545="",$E545=0),"",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5" s="12" t="str">
        <f>IF(OR($E545="",$E545=0),"",
  IFERROR(INDEX('1'!$D:$D, MATCH($C545, '1'!$B:$B, 0)),"")
)</f>
        <v/>
      </c>
      <c r="E545" s="12" t="str" cm="1">
        <f t="array" ref="E5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5" s="12" t="str">
        <f>IFERROR(
  ROUNDUP( $E545 / (1 + INDEX('1'!$F:$F, MATCH($C545, '1'!$B:$B, 0)) / 100) / $D545, 0),
  ""
)</f>
        <v/>
      </c>
      <c r="G545" s="12" t="str">
        <f>IF(OR($E545="",$E545=0),"",
  IFERROR(
    ROUNDDOWN(
      (
        ($F545*$D545*(1 + INDEX('1'!$F:$F, MATCH($C545, '1'!$B:$B, 0))/100))
        - $E545
      )
      /
      (1 + INDEX('1'!$F:$F, MATCH($C545, '1'!$B:$B, 0))/100),
      0
    ),
  "")
)</f>
        <v/>
      </c>
    </row>
    <row r="546" spans="1:7" s="13" customFormat="1" ht="20" x14ac:dyDescent="0.25">
      <c r="A546" s="11" t="str">
        <f>IF(OR($E545="",$E545=0),"",$A$2+INT((ROW()-2)/COUNTIFS('1'!$E$2:$E$99,"&lt;&gt;",'1'!$E$2:$E$99,"&lt;&gt;0")))</f>
        <v/>
      </c>
      <c r="B546" s="11" t="str" cm="1">
        <f t="array" ref="B546">IF(OR($E546="",$E546=0),"",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6" s="11" t="str" cm="1">
        <f t="array" ref="C546">IF(OR($E546="",$E546=0),"",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6" s="12" t="str">
        <f>IF(OR($E546="",$E546=0),"",
  IFERROR(INDEX('1'!$D:$D, MATCH($C546, '1'!$B:$B, 0)),"")
)</f>
        <v/>
      </c>
      <c r="E546" s="12" t="str" cm="1">
        <f t="array" ref="E5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6" s="12" t="str">
        <f>IFERROR(
  ROUNDUP( $E546 / (1 + INDEX('1'!$F:$F, MATCH($C546, '1'!$B:$B, 0)) / 100) / $D546, 0),
  ""
)</f>
        <v/>
      </c>
      <c r="G546" s="12" t="str">
        <f>IF(OR($E546="",$E546=0),"",
  IFERROR(
    ROUNDDOWN(
      (
        ($F546*$D546*(1 + INDEX('1'!$F:$F, MATCH($C546, '1'!$B:$B, 0))/100))
        - $E546
      )
      /
      (1 + INDEX('1'!$F:$F, MATCH($C546, '1'!$B:$B, 0))/100),
      0
    ),
  "")
)</f>
        <v/>
      </c>
    </row>
    <row r="547" spans="1:7" s="13" customFormat="1" ht="20" x14ac:dyDescent="0.25">
      <c r="A547" s="11" t="str">
        <f>IF(OR($E546="",$E546=0),"",$A$2+INT((ROW()-2)/COUNTIFS('1'!$E$2:$E$99,"&lt;&gt;",'1'!$E$2:$E$99,"&lt;&gt;0")))</f>
        <v/>
      </c>
      <c r="B547" s="11" t="str" cm="1">
        <f t="array" ref="B547">IF(OR($E547="",$E547=0),"",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7" s="11" t="str" cm="1">
        <f t="array" ref="C547">IF(OR($E547="",$E547=0),"",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7" s="12" t="str">
        <f>IF(OR($E547="",$E547=0),"",
  IFERROR(INDEX('1'!$D:$D, MATCH($C547, '1'!$B:$B, 0)),"")
)</f>
        <v/>
      </c>
      <c r="E547" s="12" t="str" cm="1">
        <f t="array" ref="E5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7" s="12" t="str">
        <f>IFERROR(
  ROUNDUP( $E547 / (1 + INDEX('1'!$F:$F, MATCH($C547, '1'!$B:$B, 0)) / 100) / $D547, 0),
  ""
)</f>
        <v/>
      </c>
      <c r="G547" s="12" t="str">
        <f>IF(OR($E547="",$E547=0),"",
  IFERROR(
    ROUNDDOWN(
      (
        ($F547*$D547*(1 + INDEX('1'!$F:$F, MATCH($C547, '1'!$B:$B, 0))/100))
        - $E547
      )
      /
      (1 + INDEX('1'!$F:$F, MATCH($C547, '1'!$B:$B, 0))/100),
      0
    ),
  "")
)</f>
        <v/>
      </c>
    </row>
    <row r="548" spans="1:7" s="13" customFormat="1" ht="20" x14ac:dyDescent="0.25">
      <c r="A548" s="11" t="str">
        <f>IF(OR($E547="",$E547=0),"",$A$2+INT((ROW()-2)/COUNTIFS('1'!$E$2:$E$99,"&lt;&gt;",'1'!$E$2:$E$99,"&lt;&gt;0")))</f>
        <v/>
      </c>
      <c r="B548" s="11" t="str" cm="1">
        <f t="array" ref="B548">IF(OR($E548="",$E548=0),"",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8" s="11" t="str" cm="1">
        <f t="array" ref="C548">IF(OR($E548="",$E548=0),"",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8" s="12" t="str">
        <f>IF(OR($E548="",$E548=0),"",
  IFERROR(INDEX('1'!$D:$D, MATCH($C548, '1'!$B:$B, 0)),"")
)</f>
        <v/>
      </c>
      <c r="E548" s="12" t="str" cm="1">
        <f t="array" ref="E5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8" s="12" t="str">
        <f>IFERROR(
  ROUNDUP( $E548 / (1 + INDEX('1'!$F:$F, MATCH($C548, '1'!$B:$B, 0)) / 100) / $D548, 0),
  ""
)</f>
        <v/>
      </c>
      <c r="G548" s="12" t="str">
        <f>IF(OR($E548="",$E548=0),"",
  IFERROR(
    ROUNDDOWN(
      (
        ($F548*$D548*(1 + INDEX('1'!$F:$F, MATCH($C548, '1'!$B:$B, 0))/100))
        - $E548
      )
      /
      (1 + INDEX('1'!$F:$F, MATCH($C548, '1'!$B:$B, 0))/100),
      0
    ),
  "")
)</f>
        <v/>
      </c>
    </row>
    <row r="549" spans="1:7" s="13" customFormat="1" ht="20" x14ac:dyDescent="0.25">
      <c r="A549" s="11" t="str">
        <f>IF(OR($E548="",$E548=0),"",$A$2+INT((ROW()-2)/COUNTIFS('1'!$E$2:$E$99,"&lt;&gt;",'1'!$E$2:$E$99,"&lt;&gt;0")))</f>
        <v/>
      </c>
      <c r="B549" s="11" t="str" cm="1">
        <f t="array" ref="B549">IF(OR($E549="",$E549=0),"",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49" s="11" t="str" cm="1">
        <f t="array" ref="C549">IF(OR($E549="",$E549=0),"",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49" s="12" t="str">
        <f>IF(OR($E549="",$E549=0),"",
  IFERROR(INDEX('1'!$D:$D, MATCH($C549, '1'!$B:$B, 0)),"")
)</f>
        <v/>
      </c>
      <c r="E549" s="12" t="str" cm="1">
        <f t="array" ref="E5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49" s="12" t="str">
        <f>IFERROR(
  ROUNDUP( $E549 / (1 + INDEX('1'!$F:$F, MATCH($C549, '1'!$B:$B, 0)) / 100) / $D549, 0),
  ""
)</f>
        <v/>
      </c>
      <c r="G549" s="12" t="str">
        <f>IF(OR($E549="",$E549=0),"",
  IFERROR(
    ROUNDDOWN(
      (
        ($F549*$D549*(1 + INDEX('1'!$F:$F, MATCH($C549, '1'!$B:$B, 0))/100))
        - $E549
      )
      /
      (1 + INDEX('1'!$F:$F, MATCH($C549, '1'!$B:$B, 0))/100),
      0
    ),
  "")
)</f>
        <v/>
      </c>
    </row>
    <row r="550" spans="1:7" s="13" customFormat="1" ht="20" x14ac:dyDescent="0.25">
      <c r="A550" s="11" t="str">
        <f>IF(OR($E549="",$E549=0),"",$A$2+INT((ROW()-2)/COUNTIFS('1'!$E$2:$E$99,"&lt;&gt;",'1'!$E$2:$E$99,"&lt;&gt;0")))</f>
        <v/>
      </c>
      <c r="B550" s="11" t="str" cm="1">
        <f t="array" ref="B550">IF(OR($E550="",$E550=0),"",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0" s="11" t="str" cm="1">
        <f t="array" ref="C550">IF(OR($E550="",$E550=0),"",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0" s="12" t="str">
        <f>IF(OR($E550="",$E550=0),"",
  IFERROR(INDEX('1'!$D:$D, MATCH($C550, '1'!$B:$B, 0)),"")
)</f>
        <v/>
      </c>
      <c r="E550" s="12" t="str" cm="1">
        <f t="array" ref="E5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0" s="12" t="str">
        <f>IFERROR(
  ROUNDUP( $E550 / (1 + INDEX('1'!$F:$F, MATCH($C550, '1'!$B:$B, 0)) / 100) / $D550, 0),
  ""
)</f>
        <v/>
      </c>
      <c r="G550" s="12" t="str">
        <f>IF(OR($E550="",$E550=0),"",
  IFERROR(
    ROUNDDOWN(
      (
        ($F550*$D550*(1 + INDEX('1'!$F:$F, MATCH($C550, '1'!$B:$B, 0))/100))
        - $E550
      )
      /
      (1 + INDEX('1'!$F:$F, MATCH($C550, '1'!$B:$B, 0))/100),
      0
    ),
  "")
)</f>
        <v/>
      </c>
    </row>
    <row r="551" spans="1:7" s="13" customFormat="1" ht="20" x14ac:dyDescent="0.25">
      <c r="A551" s="11" t="str">
        <f>IF(OR($E550="",$E550=0),"",$A$2+INT((ROW()-2)/COUNTIFS('1'!$E$2:$E$99,"&lt;&gt;",'1'!$E$2:$E$99,"&lt;&gt;0")))</f>
        <v/>
      </c>
      <c r="B551" s="11" t="str" cm="1">
        <f t="array" ref="B551">IF(OR($E551="",$E551=0),"",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1" s="11" t="str" cm="1">
        <f t="array" ref="C551">IF(OR($E551="",$E551=0),"",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1" s="12" t="str">
        <f>IF(OR($E551="",$E551=0),"",
  IFERROR(INDEX('1'!$D:$D, MATCH($C551, '1'!$B:$B, 0)),"")
)</f>
        <v/>
      </c>
      <c r="E551" s="12" t="str" cm="1">
        <f t="array" ref="E5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1" s="12" t="str">
        <f>IFERROR(
  ROUNDUP( $E551 / (1 + INDEX('1'!$F:$F, MATCH($C551, '1'!$B:$B, 0)) / 100) / $D551, 0),
  ""
)</f>
        <v/>
      </c>
      <c r="G551" s="12" t="str">
        <f>IF(OR($E551="",$E551=0),"",
  IFERROR(
    ROUNDDOWN(
      (
        ($F551*$D551*(1 + INDEX('1'!$F:$F, MATCH($C551, '1'!$B:$B, 0))/100))
        - $E551
      )
      /
      (1 + INDEX('1'!$F:$F, MATCH($C551, '1'!$B:$B, 0))/100),
      0
    ),
  "")
)</f>
        <v/>
      </c>
    </row>
    <row r="552" spans="1:7" s="13" customFormat="1" ht="20" x14ac:dyDescent="0.25">
      <c r="A552" s="11" t="str">
        <f>IF(OR($E551="",$E551=0),"",$A$2+INT((ROW()-2)/COUNTIFS('1'!$E$2:$E$99,"&lt;&gt;",'1'!$E$2:$E$99,"&lt;&gt;0")))</f>
        <v/>
      </c>
      <c r="B552" s="11" t="str" cm="1">
        <f t="array" ref="B552">IF(OR($E552="",$E552=0),"",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2" s="11" t="str" cm="1">
        <f t="array" ref="C552">IF(OR($E552="",$E552=0),"",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2" s="12" t="str">
        <f>IF(OR($E552="",$E552=0),"",
  IFERROR(INDEX('1'!$D:$D, MATCH($C552, '1'!$B:$B, 0)),"")
)</f>
        <v/>
      </c>
      <c r="E552" s="12" t="str" cm="1">
        <f t="array" ref="E5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2" s="12" t="str">
        <f>IFERROR(
  ROUNDUP( $E552 / (1 + INDEX('1'!$F:$F, MATCH($C552, '1'!$B:$B, 0)) / 100) / $D552, 0),
  ""
)</f>
        <v/>
      </c>
      <c r="G552" s="12" t="str">
        <f>IF(OR($E552="",$E552=0),"",
  IFERROR(
    ROUNDDOWN(
      (
        ($F552*$D552*(1 + INDEX('1'!$F:$F, MATCH($C552, '1'!$B:$B, 0))/100))
        - $E552
      )
      /
      (1 + INDEX('1'!$F:$F, MATCH($C552, '1'!$B:$B, 0))/100),
      0
    ),
  "")
)</f>
        <v/>
      </c>
    </row>
    <row r="553" spans="1:7" s="13" customFormat="1" ht="20" x14ac:dyDescent="0.25">
      <c r="A553" s="11" t="str">
        <f>IF(OR($E552="",$E552=0),"",$A$2+INT((ROW()-2)/COUNTIFS('1'!$E$2:$E$99,"&lt;&gt;",'1'!$E$2:$E$99,"&lt;&gt;0")))</f>
        <v/>
      </c>
      <c r="B553" s="11" t="str" cm="1">
        <f t="array" ref="B553">IF(OR($E553="",$E553=0),"",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3" s="11" t="str" cm="1">
        <f t="array" ref="C553">IF(OR($E553="",$E553=0),"",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3" s="12" t="str">
        <f>IF(OR($E553="",$E553=0),"",
  IFERROR(INDEX('1'!$D:$D, MATCH($C553, '1'!$B:$B, 0)),"")
)</f>
        <v/>
      </c>
      <c r="E553" s="12" t="str" cm="1">
        <f t="array" ref="E5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3" s="12" t="str">
        <f>IFERROR(
  ROUNDUP( $E553 / (1 + INDEX('1'!$F:$F, MATCH($C553, '1'!$B:$B, 0)) / 100) / $D553, 0),
  ""
)</f>
        <v/>
      </c>
      <c r="G553" s="12" t="str">
        <f>IF(OR($E553="",$E553=0),"",
  IFERROR(
    ROUNDDOWN(
      (
        ($F553*$D553*(1 + INDEX('1'!$F:$F, MATCH($C553, '1'!$B:$B, 0))/100))
        - $E553
      )
      /
      (1 + INDEX('1'!$F:$F, MATCH($C553, '1'!$B:$B, 0))/100),
      0
    ),
  "")
)</f>
        <v/>
      </c>
    </row>
    <row r="554" spans="1:7" s="13" customFormat="1" ht="20" x14ac:dyDescent="0.25">
      <c r="A554" s="11" t="str">
        <f>IF(OR($E553="",$E553=0),"",$A$2+INT((ROW()-2)/COUNTIFS('1'!$E$2:$E$99,"&lt;&gt;",'1'!$E$2:$E$99,"&lt;&gt;0")))</f>
        <v/>
      </c>
      <c r="B554" s="11" t="str" cm="1">
        <f t="array" ref="B554">IF(OR($E554="",$E554=0),"",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4" s="11" t="str" cm="1">
        <f t="array" ref="C554">IF(OR($E554="",$E554=0),"",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4" s="12" t="str">
        <f>IF(OR($E554="",$E554=0),"",
  IFERROR(INDEX('1'!$D:$D, MATCH($C554, '1'!$B:$B, 0)),"")
)</f>
        <v/>
      </c>
      <c r="E554" s="12" t="str" cm="1">
        <f t="array" ref="E5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4" s="12" t="str">
        <f>IFERROR(
  ROUNDUP( $E554 / (1 + INDEX('1'!$F:$F, MATCH($C554, '1'!$B:$B, 0)) / 100) / $D554, 0),
  ""
)</f>
        <v/>
      </c>
      <c r="G554" s="12" t="str">
        <f>IF(OR($E554="",$E554=0),"",
  IFERROR(
    ROUNDDOWN(
      (
        ($F554*$D554*(1 + INDEX('1'!$F:$F, MATCH($C554, '1'!$B:$B, 0))/100))
        - $E554
      )
      /
      (1 + INDEX('1'!$F:$F, MATCH($C554, '1'!$B:$B, 0))/100),
      0
    ),
  "")
)</f>
        <v/>
      </c>
    </row>
    <row r="555" spans="1:7" s="13" customFormat="1" ht="20" x14ac:dyDescent="0.25">
      <c r="A555" s="11" t="str">
        <f>IF(OR($E554="",$E554=0),"",$A$2+INT((ROW()-2)/COUNTIFS('1'!$E$2:$E$99,"&lt;&gt;",'1'!$E$2:$E$99,"&lt;&gt;0")))</f>
        <v/>
      </c>
      <c r="B555" s="11" t="str" cm="1">
        <f t="array" ref="B555">IF(OR($E555="",$E555=0),"",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5" s="11" t="str" cm="1">
        <f t="array" ref="C555">IF(OR($E555="",$E555=0),"",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5" s="12" t="str">
        <f>IF(OR($E555="",$E555=0),"",
  IFERROR(INDEX('1'!$D:$D, MATCH($C555, '1'!$B:$B, 0)),"")
)</f>
        <v/>
      </c>
      <c r="E555" s="12" t="str" cm="1">
        <f t="array" ref="E5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5" s="12" t="str">
        <f>IFERROR(
  ROUNDUP( $E555 / (1 + INDEX('1'!$F:$F, MATCH($C555, '1'!$B:$B, 0)) / 100) / $D555, 0),
  ""
)</f>
        <v/>
      </c>
      <c r="G555" s="12" t="str">
        <f>IF(OR($E555="",$E555=0),"",
  IFERROR(
    ROUNDDOWN(
      (
        ($F555*$D555*(1 + INDEX('1'!$F:$F, MATCH($C555, '1'!$B:$B, 0))/100))
        - $E555
      )
      /
      (1 + INDEX('1'!$F:$F, MATCH($C555, '1'!$B:$B, 0))/100),
      0
    ),
  "")
)</f>
        <v/>
      </c>
    </row>
    <row r="556" spans="1:7" s="13" customFormat="1" ht="20" x14ac:dyDescent="0.25">
      <c r="A556" s="11" t="str">
        <f>IF(OR($E555="",$E555=0),"",$A$2+INT((ROW()-2)/COUNTIFS('1'!$E$2:$E$99,"&lt;&gt;",'1'!$E$2:$E$99,"&lt;&gt;0")))</f>
        <v/>
      </c>
      <c r="B556" s="11" t="str" cm="1">
        <f t="array" ref="B556">IF(OR($E556="",$E556=0),"",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6" s="11" t="str" cm="1">
        <f t="array" ref="C556">IF(OR($E556="",$E556=0),"",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6" s="12" t="str">
        <f>IF(OR($E556="",$E556=0),"",
  IFERROR(INDEX('1'!$D:$D, MATCH($C556, '1'!$B:$B, 0)),"")
)</f>
        <v/>
      </c>
      <c r="E556" s="12" t="str" cm="1">
        <f t="array" ref="E5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6" s="12" t="str">
        <f>IFERROR(
  ROUNDUP( $E556 / (1 + INDEX('1'!$F:$F, MATCH($C556, '1'!$B:$B, 0)) / 100) / $D556, 0),
  ""
)</f>
        <v/>
      </c>
      <c r="G556" s="12" t="str">
        <f>IF(OR($E556="",$E556=0),"",
  IFERROR(
    ROUNDDOWN(
      (
        ($F556*$D556*(1 + INDEX('1'!$F:$F, MATCH($C556, '1'!$B:$B, 0))/100))
        - $E556
      )
      /
      (1 + INDEX('1'!$F:$F, MATCH($C556, '1'!$B:$B, 0))/100),
      0
    ),
  "")
)</f>
        <v/>
      </c>
    </row>
    <row r="557" spans="1:7" s="13" customFormat="1" ht="20" x14ac:dyDescent="0.25">
      <c r="A557" s="11" t="str">
        <f>IF(OR($E556="",$E556=0),"",$A$2+INT((ROW()-2)/COUNTIFS('1'!$E$2:$E$99,"&lt;&gt;",'1'!$E$2:$E$99,"&lt;&gt;0")))</f>
        <v/>
      </c>
      <c r="B557" s="11" t="str" cm="1">
        <f t="array" ref="B557">IF(OR($E557="",$E557=0),"",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7" s="11" t="str" cm="1">
        <f t="array" ref="C557">IF(OR($E557="",$E557=0),"",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7" s="12" t="str">
        <f>IF(OR($E557="",$E557=0),"",
  IFERROR(INDEX('1'!$D:$D, MATCH($C557, '1'!$B:$B, 0)),"")
)</f>
        <v/>
      </c>
      <c r="E557" s="12" t="str" cm="1">
        <f t="array" ref="E5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7" s="12" t="str">
        <f>IFERROR(
  ROUNDUP( $E557 / (1 + INDEX('1'!$F:$F, MATCH($C557, '1'!$B:$B, 0)) / 100) / $D557, 0),
  ""
)</f>
        <v/>
      </c>
      <c r="G557" s="12" t="str">
        <f>IF(OR($E557="",$E557=0),"",
  IFERROR(
    ROUNDDOWN(
      (
        ($F557*$D557*(1 + INDEX('1'!$F:$F, MATCH($C557, '1'!$B:$B, 0))/100))
        - $E557
      )
      /
      (1 + INDEX('1'!$F:$F, MATCH($C557, '1'!$B:$B, 0))/100),
      0
    ),
  "")
)</f>
        <v/>
      </c>
    </row>
    <row r="558" spans="1:7" s="13" customFormat="1" ht="20" x14ac:dyDescent="0.25">
      <c r="A558" s="11" t="str">
        <f>IF(OR($E557="",$E557=0),"",$A$2+INT((ROW()-2)/COUNTIFS('1'!$E$2:$E$99,"&lt;&gt;",'1'!$E$2:$E$99,"&lt;&gt;0")))</f>
        <v/>
      </c>
      <c r="B558" s="11" t="str" cm="1">
        <f t="array" ref="B558">IF(OR($E558="",$E558=0),"",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8" s="11" t="str" cm="1">
        <f t="array" ref="C558">IF(OR($E558="",$E558=0),"",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8" s="12" t="str">
        <f>IF(OR($E558="",$E558=0),"",
  IFERROR(INDEX('1'!$D:$D, MATCH($C558, '1'!$B:$B, 0)),"")
)</f>
        <v/>
      </c>
      <c r="E558" s="12" t="str" cm="1">
        <f t="array" ref="E5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8" s="12" t="str">
        <f>IFERROR(
  ROUNDUP( $E558 / (1 + INDEX('1'!$F:$F, MATCH($C558, '1'!$B:$B, 0)) / 100) / $D558, 0),
  ""
)</f>
        <v/>
      </c>
      <c r="G558" s="12" t="str">
        <f>IF(OR($E558="",$E558=0),"",
  IFERROR(
    ROUNDDOWN(
      (
        ($F558*$D558*(1 + INDEX('1'!$F:$F, MATCH($C558, '1'!$B:$B, 0))/100))
        - $E558
      )
      /
      (1 + INDEX('1'!$F:$F, MATCH($C558, '1'!$B:$B, 0))/100),
      0
    ),
  "")
)</f>
        <v/>
      </c>
    </row>
    <row r="559" spans="1:7" s="13" customFormat="1" ht="20" x14ac:dyDescent="0.25">
      <c r="A559" s="11" t="str">
        <f>IF(OR($E558="",$E558=0),"",$A$2+INT((ROW()-2)/COUNTIFS('1'!$E$2:$E$99,"&lt;&gt;",'1'!$E$2:$E$99,"&lt;&gt;0")))</f>
        <v/>
      </c>
      <c r="B559" s="11" t="str" cm="1">
        <f t="array" ref="B559">IF(OR($E559="",$E559=0),"",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59" s="11" t="str" cm="1">
        <f t="array" ref="C559">IF(OR($E559="",$E559=0),"",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59" s="12" t="str">
        <f>IF(OR($E559="",$E559=0),"",
  IFERROR(INDEX('1'!$D:$D, MATCH($C559, '1'!$B:$B, 0)),"")
)</f>
        <v/>
      </c>
      <c r="E559" s="12" t="str" cm="1">
        <f t="array" ref="E5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59" s="12" t="str">
        <f>IFERROR(
  ROUNDUP( $E559 / (1 + INDEX('1'!$F:$F, MATCH($C559, '1'!$B:$B, 0)) / 100) / $D559, 0),
  ""
)</f>
        <v/>
      </c>
      <c r="G559" s="12" t="str">
        <f>IF(OR($E559="",$E559=0),"",
  IFERROR(
    ROUNDDOWN(
      (
        ($F559*$D559*(1 + INDEX('1'!$F:$F, MATCH($C559, '1'!$B:$B, 0))/100))
        - $E559
      )
      /
      (1 + INDEX('1'!$F:$F, MATCH($C559, '1'!$B:$B, 0))/100),
      0
    ),
  "")
)</f>
        <v/>
      </c>
    </row>
    <row r="560" spans="1:7" s="13" customFormat="1" ht="20" x14ac:dyDescent="0.25">
      <c r="A560" s="11" t="str">
        <f>IF(OR($E559="",$E559=0),"",$A$2+INT((ROW()-2)/COUNTIFS('1'!$E$2:$E$99,"&lt;&gt;",'1'!$E$2:$E$99,"&lt;&gt;0")))</f>
        <v/>
      </c>
      <c r="B560" s="11" t="str" cm="1">
        <f t="array" ref="B560">IF(OR($E560="",$E560=0),"",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0" s="11" t="str" cm="1">
        <f t="array" ref="C560">IF(OR($E560="",$E560=0),"",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0" s="12" t="str">
        <f>IF(OR($E560="",$E560=0),"",
  IFERROR(INDEX('1'!$D:$D, MATCH($C560, '1'!$B:$B, 0)),"")
)</f>
        <v/>
      </c>
      <c r="E560" s="12" t="str" cm="1">
        <f t="array" ref="E5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0" s="12" t="str">
        <f>IFERROR(
  ROUNDUP( $E560 / (1 + INDEX('1'!$F:$F, MATCH($C560, '1'!$B:$B, 0)) / 100) / $D560, 0),
  ""
)</f>
        <v/>
      </c>
      <c r="G560" s="12" t="str">
        <f>IF(OR($E560="",$E560=0),"",
  IFERROR(
    ROUNDDOWN(
      (
        ($F560*$D560*(1 + INDEX('1'!$F:$F, MATCH($C560, '1'!$B:$B, 0))/100))
        - $E560
      )
      /
      (1 + INDEX('1'!$F:$F, MATCH($C560, '1'!$B:$B, 0))/100),
      0
    ),
  "")
)</f>
        <v/>
      </c>
    </row>
    <row r="561" spans="1:7" s="13" customFormat="1" ht="20" x14ac:dyDescent="0.25">
      <c r="A561" s="11" t="str">
        <f>IF(OR($E560="",$E560=0),"",$A$2+INT((ROW()-2)/COUNTIFS('1'!$E$2:$E$99,"&lt;&gt;",'1'!$E$2:$E$99,"&lt;&gt;0")))</f>
        <v/>
      </c>
      <c r="B561" s="11" t="str" cm="1">
        <f t="array" ref="B561">IF(OR($E561="",$E561=0),"",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1" s="11" t="str" cm="1">
        <f t="array" ref="C561">IF(OR($E561="",$E561=0),"",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1" s="12" t="str">
        <f>IF(OR($E561="",$E561=0),"",
  IFERROR(INDEX('1'!$D:$D, MATCH($C561, '1'!$B:$B, 0)),"")
)</f>
        <v/>
      </c>
      <c r="E561" s="12" t="str" cm="1">
        <f t="array" ref="E5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1" s="12" t="str">
        <f>IFERROR(
  ROUNDUP( $E561 / (1 + INDEX('1'!$F:$F, MATCH($C561, '1'!$B:$B, 0)) / 100) / $D561, 0),
  ""
)</f>
        <v/>
      </c>
      <c r="G561" s="12" t="str">
        <f>IF(OR($E561="",$E561=0),"",
  IFERROR(
    ROUNDDOWN(
      (
        ($F561*$D561*(1 + INDEX('1'!$F:$F, MATCH($C561, '1'!$B:$B, 0))/100))
        - $E561
      )
      /
      (1 + INDEX('1'!$F:$F, MATCH($C561, '1'!$B:$B, 0))/100),
      0
    ),
  "")
)</f>
        <v/>
      </c>
    </row>
    <row r="562" spans="1:7" s="13" customFormat="1" ht="20" x14ac:dyDescent="0.25">
      <c r="A562" s="11" t="str">
        <f>IF(OR($E561="",$E561=0),"",$A$2+INT((ROW()-2)/COUNTIFS('1'!$E$2:$E$99,"&lt;&gt;",'1'!$E$2:$E$99,"&lt;&gt;0")))</f>
        <v/>
      </c>
      <c r="B562" s="11" t="str" cm="1">
        <f t="array" ref="B562">IF(OR($E562="",$E562=0),"",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2" s="11" t="str" cm="1">
        <f t="array" ref="C562">IF(OR($E562="",$E562=0),"",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2" s="12" t="str">
        <f>IF(OR($E562="",$E562=0),"",
  IFERROR(INDEX('1'!$D:$D, MATCH($C562, '1'!$B:$B, 0)),"")
)</f>
        <v/>
      </c>
      <c r="E562" s="12" t="str" cm="1">
        <f t="array" ref="E5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2" s="12" t="str">
        <f>IFERROR(
  ROUNDUP( $E562 / (1 + INDEX('1'!$F:$F, MATCH($C562, '1'!$B:$B, 0)) / 100) / $D562, 0),
  ""
)</f>
        <v/>
      </c>
      <c r="G562" s="12" t="str">
        <f>IF(OR($E562="",$E562=0),"",
  IFERROR(
    ROUNDDOWN(
      (
        ($F562*$D562*(1 + INDEX('1'!$F:$F, MATCH($C562, '1'!$B:$B, 0))/100))
        - $E562
      )
      /
      (1 + INDEX('1'!$F:$F, MATCH($C562, '1'!$B:$B, 0))/100),
      0
    ),
  "")
)</f>
        <v/>
      </c>
    </row>
    <row r="563" spans="1:7" s="13" customFormat="1" ht="20" x14ac:dyDescent="0.25">
      <c r="A563" s="11" t="str">
        <f>IF(OR($E562="",$E562=0),"",$A$2+INT((ROW()-2)/COUNTIFS('1'!$E$2:$E$99,"&lt;&gt;",'1'!$E$2:$E$99,"&lt;&gt;0")))</f>
        <v/>
      </c>
      <c r="B563" s="11" t="str" cm="1">
        <f t="array" ref="B563">IF(OR($E563="",$E563=0),"",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3" s="11" t="str" cm="1">
        <f t="array" ref="C563">IF(OR($E563="",$E563=0),"",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3" s="12" t="str">
        <f>IF(OR($E563="",$E563=0),"",
  IFERROR(INDEX('1'!$D:$D, MATCH($C563, '1'!$B:$B, 0)),"")
)</f>
        <v/>
      </c>
      <c r="E563" s="12" t="str" cm="1">
        <f t="array" ref="E5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3" s="12" t="str">
        <f>IFERROR(
  ROUNDUP( $E563 / (1 + INDEX('1'!$F:$F, MATCH($C563, '1'!$B:$B, 0)) / 100) / $D563, 0),
  ""
)</f>
        <v/>
      </c>
      <c r="G563" s="12" t="str">
        <f>IF(OR($E563="",$E563=0),"",
  IFERROR(
    ROUNDDOWN(
      (
        ($F563*$D563*(1 + INDEX('1'!$F:$F, MATCH($C563, '1'!$B:$B, 0))/100))
        - $E563
      )
      /
      (1 + INDEX('1'!$F:$F, MATCH($C563, '1'!$B:$B, 0))/100),
      0
    ),
  "")
)</f>
        <v/>
      </c>
    </row>
    <row r="564" spans="1:7" s="13" customFormat="1" ht="20" x14ac:dyDescent="0.25">
      <c r="A564" s="11" t="str">
        <f>IF(OR($E563="",$E563=0),"",$A$2+INT((ROW()-2)/COUNTIFS('1'!$E$2:$E$99,"&lt;&gt;",'1'!$E$2:$E$99,"&lt;&gt;0")))</f>
        <v/>
      </c>
      <c r="B564" s="11" t="str" cm="1">
        <f t="array" ref="B564">IF(OR($E564="",$E564=0),"",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4" s="11" t="str" cm="1">
        <f t="array" ref="C564">IF(OR($E564="",$E564=0),"",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4" s="12" t="str">
        <f>IF(OR($E564="",$E564=0),"",
  IFERROR(INDEX('1'!$D:$D, MATCH($C564, '1'!$B:$B, 0)),"")
)</f>
        <v/>
      </c>
      <c r="E564" s="12" t="str" cm="1">
        <f t="array" ref="E5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4" s="12" t="str">
        <f>IFERROR(
  ROUNDUP( $E564 / (1 + INDEX('1'!$F:$F, MATCH($C564, '1'!$B:$B, 0)) / 100) / $D564, 0),
  ""
)</f>
        <v/>
      </c>
      <c r="G564" s="12" t="str">
        <f>IF(OR($E564="",$E564=0),"",
  IFERROR(
    ROUNDDOWN(
      (
        ($F564*$D564*(1 + INDEX('1'!$F:$F, MATCH($C564, '1'!$B:$B, 0))/100))
        - $E564
      )
      /
      (1 + INDEX('1'!$F:$F, MATCH($C564, '1'!$B:$B, 0))/100),
      0
    ),
  "")
)</f>
        <v/>
      </c>
    </row>
    <row r="565" spans="1:7" s="13" customFormat="1" ht="20" x14ac:dyDescent="0.25">
      <c r="A565" s="11" t="str">
        <f>IF(OR($E564="",$E564=0),"",$A$2+INT((ROW()-2)/COUNTIFS('1'!$E$2:$E$99,"&lt;&gt;",'1'!$E$2:$E$99,"&lt;&gt;0")))</f>
        <v/>
      </c>
      <c r="B565" s="11" t="str" cm="1">
        <f t="array" ref="B565">IF(OR($E565="",$E565=0),"",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5" s="11" t="str" cm="1">
        <f t="array" ref="C565">IF(OR($E565="",$E565=0),"",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5" s="12" t="str">
        <f>IF(OR($E565="",$E565=0),"",
  IFERROR(INDEX('1'!$D:$D, MATCH($C565, '1'!$B:$B, 0)),"")
)</f>
        <v/>
      </c>
      <c r="E565" s="12" t="str" cm="1">
        <f t="array" ref="E5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5" s="12" t="str">
        <f>IFERROR(
  ROUNDUP( $E565 / (1 + INDEX('1'!$F:$F, MATCH($C565, '1'!$B:$B, 0)) / 100) / $D565, 0),
  ""
)</f>
        <v/>
      </c>
      <c r="G565" s="12" t="str">
        <f>IF(OR($E565="",$E565=0),"",
  IFERROR(
    ROUNDDOWN(
      (
        ($F565*$D565*(1 + INDEX('1'!$F:$F, MATCH($C565, '1'!$B:$B, 0))/100))
        - $E565
      )
      /
      (1 + INDEX('1'!$F:$F, MATCH($C565, '1'!$B:$B, 0))/100),
      0
    ),
  "")
)</f>
        <v/>
      </c>
    </row>
    <row r="566" spans="1:7" s="13" customFormat="1" ht="20" x14ac:dyDescent="0.25">
      <c r="A566" s="11" t="str">
        <f>IF(OR($E565="",$E565=0),"",$A$2+INT((ROW()-2)/COUNTIFS('1'!$E$2:$E$99,"&lt;&gt;",'1'!$E$2:$E$99,"&lt;&gt;0")))</f>
        <v/>
      </c>
      <c r="B566" s="11" t="str" cm="1">
        <f t="array" ref="B566">IF(OR($E566="",$E566=0),"",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6" s="11" t="str" cm="1">
        <f t="array" ref="C566">IF(OR($E566="",$E566=0),"",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6" s="12" t="str">
        <f>IF(OR($E566="",$E566=0),"",
  IFERROR(INDEX('1'!$D:$D, MATCH($C566, '1'!$B:$B, 0)),"")
)</f>
        <v/>
      </c>
      <c r="E566" s="12" t="str" cm="1">
        <f t="array" ref="E5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6" s="12" t="str">
        <f>IFERROR(
  ROUNDUP( $E566 / (1 + INDEX('1'!$F:$F, MATCH($C566, '1'!$B:$B, 0)) / 100) / $D566, 0),
  ""
)</f>
        <v/>
      </c>
      <c r="G566" s="12" t="str">
        <f>IF(OR($E566="",$E566=0),"",
  IFERROR(
    ROUNDDOWN(
      (
        ($F566*$D566*(1 + INDEX('1'!$F:$F, MATCH($C566, '1'!$B:$B, 0))/100))
        - $E566
      )
      /
      (1 + INDEX('1'!$F:$F, MATCH($C566, '1'!$B:$B, 0))/100),
      0
    ),
  "")
)</f>
        <v/>
      </c>
    </row>
    <row r="567" spans="1:7" s="13" customFormat="1" ht="20" x14ac:dyDescent="0.25">
      <c r="A567" s="11" t="str">
        <f>IF(OR($E566="",$E566=0),"",$A$2+INT((ROW()-2)/COUNTIFS('1'!$E$2:$E$99,"&lt;&gt;",'1'!$E$2:$E$99,"&lt;&gt;0")))</f>
        <v/>
      </c>
      <c r="B567" s="11" t="str" cm="1">
        <f t="array" ref="B567">IF(OR($E567="",$E567=0),"",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7" s="11" t="str" cm="1">
        <f t="array" ref="C567">IF(OR($E567="",$E567=0),"",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7" s="12" t="str">
        <f>IF(OR($E567="",$E567=0),"",
  IFERROR(INDEX('1'!$D:$D, MATCH($C567, '1'!$B:$B, 0)),"")
)</f>
        <v/>
      </c>
      <c r="E567" s="12" t="str" cm="1">
        <f t="array" ref="E5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7" s="12" t="str">
        <f>IFERROR(
  ROUNDUP( $E567 / (1 + INDEX('1'!$F:$F, MATCH($C567, '1'!$B:$B, 0)) / 100) / $D567, 0),
  ""
)</f>
        <v/>
      </c>
      <c r="G567" s="12" t="str">
        <f>IF(OR($E567="",$E567=0),"",
  IFERROR(
    ROUNDDOWN(
      (
        ($F567*$D567*(1 + INDEX('1'!$F:$F, MATCH($C567, '1'!$B:$B, 0))/100))
        - $E567
      )
      /
      (1 + INDEX('1'!$F:$F, MATCH($C567, '1'!$B:$B, 0))/100),
      0
    ),
  "")
)</f>
        <v/>
      </c>
    </row>
    <row r="568" spans="1:7" s="13" customFormat="1" ht="20" x14ac:dyDescent="0.25">
      <c r="A568" s="11" t="str">
        <f>IF(OR($E567="",$E567=0),"",$A$2+INT((ROW()-2)/COUNTIFS('1'!$E$2:$E$99,"&lt;&gt;",'1'!$E$2:$E$99,"&lt;&gt;0")))</f>
        <v/>
      </c>
      <c r="B568" s="11" t="str" cm="1">
        <f t="array" ref="B568">IF(OR($E568="",$E568=0),"",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8" s="11" t="str" cm="1">
        <f t="array" ref="C568">IF(OR($E568="",$E568=0),"",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8" s="12" t="str">
        <f>IF(OR($E568="",$E568=0),"",
  IFERROR(INDEX('1'!$D:$D, MATCH($C568, '1'!$B:$B, 0)),"")
)</f>
        <v/>
      </c>
      <c r="E568" s="12" t="str" cm="1">
        <f t="array" ref="E5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8" s="12" t="str">
        <f>IFERROR(
  ROUNDUP( $E568 / (1 + INDEX('1'!$F:$F, MATCH($C568, '1'!$B:$B, 0)) / 100) / $D568, 0),
  ""
)</f>
        <v/>
      </c>
      <c r="G568" s="12" t="str">
        <f>IF(OR($E568="",$E568=0),"",
  IFERROR(
    ROUNDDOWN(
      (
        ($F568*$D568*(1 + INDEX('1'!$F:$F, MATCH($C568, '1'!$B:$B, 0))/100))
        - $E568
      )
      /
      (1 + INDEX('1'!$F:$F, MATCH($C568, '1'!$B:$B, 0))/100),
      0
    ),
  "")
)</f>
        <v/>
      </c>
    </row>
    <row r="569" spans="1:7" s="13" customFormat="1" ht="20" x14ac:dyDescent="0.25">
      <c r="A569" s="11" t="str">
        <f>IF(OR($E568="",$E568=0),"",$A$2+INT((ROW()-2)/COUNTIFS('1'!$E$2:$E$99,"&lt;&gt;",'1'!$E$2:$E$99,"&lt;&gt;0")))</f>
        <v/>
      </c>
      <c r="B569" s="11" t="str" cm="1">
        <f t="array" ref="B569">IF(OR($E569="",$E569=0),"",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69" s="11" t="str" cm="1">
        <f t="array" ref="C569">IF(OR($E569="",$E569=0),"",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69" s="12" t="str">
        <f>IF(OR($E569="",$E569=0),"",
  IFERROR(INDEX('1'!$D:$D, MATCH($C569, '1'!$B:$B, 0)),"")
)</f>
        <v/>
      </c>
      <c r="E569" s="12" t="str" cm="1">
        <f t="array" ref="E5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69" s="12" t="str">
        <f>IFERROR(
  ROUNDUP( $E569 / (1 + INDEX('1'!$F:$F, MATCH($C569, '1'!$B:$B, 0)) / 100) / $D569, 0),
  ""
)</f>
        <v/>
      </c>
      <c r="G569" s="12" t="str">
        <f>IF(OR($E569="",$E569=0),"",
  IFERROR(
    ROUNDDOWN(
      (
        ($F569*$D569*(1 + INDEX('1'!$F:$F, MATCH($C569, '1'!$B:$B, 0))/100))
        - $E569
      )
      /
      (1 + INDEX('1'!$F:$F, MATCH($C569, '1'!$B:$B, 0))/100),
      0
    ),
  "")
)</f>
        <v/>
      </c>
    </row>
    <row r="570" spans="1:7" s="13" customFormat="1" ht="20" x14ac:dyDescent="0.25">
      <c r="A570" s="11" t="str">
        <f>IF(OR($E569="",$E569=0),"",$A$2+INT((ROW()-2)/COUNTIFS('1'!$E$2:$E$99,"&lt;&gt;",'1'!$E$2:$E$99,"&lt;&gt;0")))</f>
        <v/>
      </c>
      <c r="B570" s="11" t="str" cm="1">
        <f t="array" ref="B570">IF(OR($E570="",$E570=0),"",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0" s="11" t="str" cm="1">
        <f t="array" ref="C570">IF(OR($E570="",$E570=0),"",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0" s="12" t="str">
        <f>IF(OR($E570="",$E570=0),"",
  IFERROR(INDEX('1'!$D:$D, MATCH($C570, '1'!$B:$B, 0)),"")
)</f>
        <v/>
      </c>
      <c r="E570" s="12" t="str" cm="1">
        <f t="array" ref="E5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0" s="12" t="str">
        <f>IFERROR(
  ROUNDUP( $E570 / (1 + INDEX('1'!$F:$F, MATCH($C570, '1'!$B:$B, 0)) / 100) / $D570, 0),
  ""
)</f>
        <v/>
      </c>
      <c r="G570" s="12" t="str">
        <f>IF(OR($E570="",$E570=0),"",
  IFERROR(
    ROUNDDOWN(
      (
        ($F570*$D570*(1 + INDEX('1'!$F:$F, MATCH($C570, '1'!$B:$B, 0))/100))
        - $E570
      )
      /
      (1 + INDEX('1'!$F:$F, MATCH($C570, '1'!$B:$B, 0))/100),
      0
    ),
  "")
)</f>
        <v/>
      </c>
    </row>
    <row r="571" spans="1:7" s="13" customFormat="1" ht="20" x14ac:dyDescent="0.25">
      <c r="A571" s="11" t="str">
        <f>IF(OR($E570="",$E570=0),"",$A$2+INT((ROW()-2)/COUNTIFS('1'!$E$2:$E$99,"&lt;&gt;",'1'!$E$2:$E$99,"&lt;&gt;0")))</f>
        <v/>
      </c>
      <c r="B571" s="11" t="str" cm="1">
        <f t="array" ref="B571">IF(OR($E571="",$E571=0),"",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1" s="11" t="str" cm="1">
        <f t="array" ref="C571">IF(OR($E571="",$E571=0),"",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1" s="12" t="str">
        <f>IF(OR($E571="",$E571=0),"",
  IFERROR(INDEX('1'!$D:$D, MATCH($C571, '1'!$B:$B, 0)),"")
)</f>
        <v/>
      </c>
      <c r="E571" s="12" t="str" cm="1">
        <f t="array" ref="E5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1" s="12" t="str">
        <f>IFERROR(
  ROUNDUP( $E571 / (1 + INDEX('1'!$F:$F, MATCH($C571, '1'!$B:$B, 0)) / 100) / $D571, 0),
  ""
)</f>
        <v/>
      </c>
      <c r="G571" s="12" t="str">
        <f>IF(OR($E571="",$E571=0),"",
  IFERROR(
    ROUNDDOWN(
      (
        ($F571*$D571*(1 + INDEX('1'!$F:$F, MATCH($C571, '1'!$B:$B, 0))/100))
        - $E571
      )
      /
      (1 + INDEX('1'!$F:$F, MATCH($C571, '1'!$B:$B, 0))/100),
      0
    ),
  "")
)</f>
        <v/>
      </c>
    </row>
    <row r="572" spans="1:7" s="13" customFormat="1" ht="20" x14ac:dyDescent="0.25">
      <c r="A572" s="11" t="str">
        <f>IF(OR($E571="",$E571=0),"",$A$2+INT((ROW()-2)/COUNTIFS('1'!$E$2:$E$99,"&lt;&gt;",'1'!$E$2:$E$99,"&lt;&gt;0")))</f>
        <v/>
      </c>
      <c r="B572" s="11" t="str" cm="1">
        <f t="array" ref="B572">IF(OR($E572="",$E572=0),"",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2" s="11" t="str" cm="1">
        <f t="array" ref="C572">IF(OR($E572="",$E572=0),"",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2" s="12" t="str">
        <f>IF(OR($E572="",$E572=0),"",
  IFERROR(INDEX('1'!$D:$D, MATCH($C572, '1'!$B:$B, 0)),"")
)</f>
        <v/>
      </c>
      <c r="E572" s="12" t="str" cm="1">
        <f t="array" ref="E5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2" s="12" t="str">
        <f>IFERROR(
  ROUNDUP( $E572 / (1 + INDEX('1'!$F:$F, MATCH($C572, '1'!$B:$B, 0)) / 100) / $D572, 0),
  ""
)</f>
        <v/>
      </c>
      <c r="G572" s="12" t="str">
        <f>IF(OR($E572="",$E572=0),"",
  IFERROR(
    ROUNDDOWN(
      (
        ($F572*$D572*(1 + INDEX('1'!$F:$F, MATCH($C572, '1'!$B:$B, 0))/100))
        - $E572
      )
      /
      (1 + INDEX('1'!$F:$F, MATCH($C572, '1'!$B:$B, 0))/100),
      0
    ),
  "")
)</f>
        <v/>
      </c>
    </row>
    <row r="573" spans="1:7" s="13" customFormat="1" ht="20" x14ac:dyDescent="0.25">
      <c r="A573" s="11" t="str">
        <f>IF(OR($E572="",$E572=0),"",$A$2+INT((ROW()-2)/COUNTIFS('1'!$E$2:$E$99,"&lt;&gt;",'1'!$E$2:$E$99,"&lt;&gt;0")))</f>
        <v/>
      </c>
      <c r="B573" s="11" t="str" cm="1">
        <f t="array" ref="B573">IF(OR($E573="",$E573=0),"",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3" s="11" t="str" cm="1">
        <f t="array" ref="C573">IF(OR($E573="",$E573=0),"",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3" s="12" t="str">
        <f>IF(OR($E573="",$E573=0),"",
  IFERROR(INDEX('1'!$D:$D, MATCH($C573, '1'!$B:$B, 0)),"")
)</f>
        <v/>
      </c>
      <c r="E573" s="12" t="str" cm="1">
        <f t="array" ref="E5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3" s="12" t="str">
        <f>IFERROR(
  ROUNDUP( $E573 / (1 + INDEX('1'!$F:$F, MATCH($C573, '1'!$B:$B, 0)) / 100) / $D573, 0),
  ""
)</f>
        <v/>
      </c>
      <c r="G573" s="12" t="str">
        <f>IF(OR($E573="",$E573=0),"",
  IFERROR(
    ROUNDDOWN(
      (
        ($F573*$D573*(1 + INDEX('1'!$F:$F, MATCH($C573, '1'!$B:$B, 0))/100))
        - $E573
      )
      /
      (1 + INDEX('1'!$F:$F, MATCH($C573, '1'!$B:$B, 0))/100),
      0
    ),
  "")
)</f>
        <v/>
      </c>
    </row>
    <row r="574" spans="1:7" s="13" customFormat="1" ht="20" x14ac:dyDescent="0.25">
      <c r="A574" s="11" t="str">
        <f>IF(OR($E573="",$E573=0),"",$A$2+INT((ROW()-2)/COUNTIFS('1'!$E$2:$E$99,"&lt;&gt;",'1'!$E$2:$E$99,"&lt;&gt;0")))</f>
        <v/>
      </c>
      <c r="B574" s="11" t="str" cm="1">
        <f t="array" ref="B574">IF(OR($E574="",$E574=0),"",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4" s="11" t="str" cm="1">
        <f t="array" ref="C574">IF(OR($E574="",$E574=0),"",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4" s="12" t="str">
        <f>IF(OR($E574="",$E574=0),"",
  IFERROR(INDEX('1'!$D:$D, MATCH($C574, '1'!$B:$B, 0)),"")
)</f>
        <v/>
      </c>
      <c r="E574" s="12" t="str" cm="1">
        <f t="array" ref="E5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4" s="12" t="str">
        <f>IFERROR(
  ROUNDUP( $E574 / (1 + INDEX('1'!$F:$F, MATCH($C574, '1'!$B:$B, 0)) / 100) / $D574, 0),
  ""
)</f>
        <v/>
      </c>
      <c r="G574" s="12" t="str">
        <f>IF(OR($E574="",$E574=0),"",
  IFERROR(
    ROUNDDOWN(
      (
        ($F574*$D574*(1 + INDEX('1'!$F:$F, MATCH($C574, '1'!$B:$B, 0))/100))
        - $E574
      )
      /
      (1 + INDEX('1'!$F:$F, MATCH($C574, '1'!$B:$B, 0))/100),
      0
    ),
  "")
)</f>
        <v/>
      </c>
    </row>
    <row r="575" spans="1:7" s="13" customFormat="1" ht="20" x14ac:dyDescent="0.25">
      <c r="A575" s="11" t="str">
        <f>IF(OR($E574="",$E574=0),"",$A$2+INT((ROW()-2)/COUNTIFS('1'!$E$2:$E$99,"&lt;&gt;",'1'!$E$2:$E$99,"&lt;&gt;0")))</f>
        <v/>
      </c>
      <c r="B575" s="11" t="str" cm="1">
        <f t="array" ref="B575">IF(OR($E575="",$E575=0),"",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5" s="11" t="str" cm="1">
        <f t="array" ref="C575">IF(OR($E575="",$E575=0),"",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5" s="12" t="str">
        <f>IF(OR($E575="",$E575=0),"",
  IFERROR(INDEX('1'!$D:$D, MATCH($C575, '1'!$B:$B, 0)),"")
)</f>
        <v/>
      </c>
      <c r="E575" s="12" t="str" cm="1">
        <f t="array" ref="E5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5" s="12" t="str">
        <f>IFERROR(
  ROUNDUP( $E575 / (1 + INDEX('1'!$F:$F, MATCH($C575, '1'!$B:$B, 0)) / 100) / $D575, 0),
  ""
)</f>
        <v/>
      </c>
      <c r="G575" s="12" t="str">
        <f>IF(OR($E575="",$E575=0),"",
  IFERROR(
    ROUNDDOWN(
      (
        ($F575*$D575*(1 + INDEX('1'!$F:$F, MATCH($C575, '1'!$B:$B, 0))/100))
        - $E575
      )
      /
      (1 + INDEX('1'!$F:$F, MATCH($C575, '1'!$B:$B, 0))/100),
      0
    ),
  "")
)</f>
        <v/>
      </c>
    </row>
    <row r="576" spans="1:7" s="13" customFormat="1" ht="20" x14ac:dyDescent="0.25">
      <c r="A576" s="11" t="str">
        <f>IF(OR($E575="",$E575=0),"",$A$2+INT((ROW()-2)/COUNTIFS('1'!$E$2:$E$99,"&lt;&gt;",'1'!$E$2:$E$99,"&lt;&gt;0")))</f>
        <v/>
      </c>
      <c r="B576" s="11" t="str" cm="1">
        <f t="array" ref="B576">IF(OR($E576="",$E576=0),"",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6" s="11" t="str" cm="1">
        <f t="array" ref="C576">IF(OR($E576="",$E576=0),"",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6" s="12" t="str">
        <f>IF(OR($E576="",$E576=0),"",
  IFERROR(INDEX('1'!$D:$D, MATCH($C576, '1'!$B:$B, 0)),"")
)</f>
        <v/>
      </c>
      <c r="E576" s="12" t="str" cm="1">
        <f t="array" ref="E5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6" s="12" t="str">
        <f>IFERROR(
  ROUNDUP( $E576 / (1 + INDEX('1'!$F:$F, MATCH($C576, '1'!$B:$B, 0)) / 100) / $D576, 0),
  ""
)</f>
        <v/>
      </c>
      <c r="G576" s="12" t="str">
        <f>IF(OR($E576="",$E576=0),"",
  IFERROR(
    ROUNDDOWN(
      (
        ($F576*$D576*(1 + INDEX('1'!$F:$F, MATCH($C576, '1'!$B:$B, 0))/100))
        - $E576
      )
      /
      (1 + INDEX('1'!$F:$F, MATCH($C576, '1'!$B:$B, 0))/100),
      0
    ),
  "")
)</f>
        <v/>
      </c>
    </row>
    <row r="577" spans="1:7" s="13" customFormat="1" ht="20" x14ac:dyDescent="0.25">
      <c r="A577" s="11" t="str">
        <f>IF(OR($E576="",$E576=0),"",$A$2+INT((ROW()-2)/COUNTIFS('1'!$E$2:$E$99,"&lt;&gt;",'1'!$E$2:$E$99,"&lt;&gt;0")))</f>
        <v/>
      </c>
      <c r="B577" s="11" t="str" cm="1">
        <f t="array" ref="B577">IF(OR($E577="",$E577=0),"",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7" s="11" t="str" cm="1">
        <f t="array" ref="C577">IF(OR($E577="",$E577=0),"",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7" s="12" t="str">
        <f>IF(OR($E577="",$E577=0),"",
  IFERROR(INDEX('1'!$D:$D, MATCH($C577, '1'!$B:$B, 0)),"")
)</f>
        <v/>
      </c>
      <c r="E577" s="12" t="str" cm="1">
        <f t="array" ref="E5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7" s="12" t="str">
        <f>IFERROR(
  ROUNDUP( $E577 / (1 + INDEX('1'!$F:$F, MATCH($C577, '1'!$B:$B, 0)) / 100) / $D577, 0),
  ""
)</f>
        <v/>
      </c>
      <c r="G577" s="12" t="str">
        <f>IF(OR($E577="",$E577=0),"",
  IFERROR(
    ROUNDDOWN(
      (
        ($F577*$D577*(1 + INDEX('1'!$F:$F, MATCH($C577, '1'!$B:$B, 0))/100))
        - $E577
      )
      /
      (1 + INDEX('1'!$F:$F, MATCH($C577, '1'!$B:$B, 0))/100),
      0
    ),
  "")
)</f>
        <v/>
      </c>
    </row>
    <row r="578" spans="1:7" s="13" customFormat="1" ht="20" x14ac:dyDescent="0.25">
      <c r="A578" s="11" t="str">
        <f>IF(OR($E577="",$E577=0),"",$A$2+INT((ROW()-2)/COUNTIFS('1'!$E$2:$E$99,"&lt;&gt;",'1'!$E$2:$E$99,"&lt;&gt;0")))</f>
        <v/>
      </c>
      <c r="B578" s="11" t="str" cm="1">
        <f t="array" ref="B578">IF(OR($E578="",$E578=0),"",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8" s="11" t="str" cm="1">
        <f t="array" ref="C578">IF(OR($E578="",$E578=0),"",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8" s="12" t="str">
        <f>IF(OR($E578="",$E578=0),"",
  IFERROR(INDEX('1'!$D:$D, MATCH($C578, '1'!$B:$B, 0)),"")
)</f>
        <v/>
      </c>
      <c r="E578" s="12" t="str" cm="1">
        <f t="array" ref="E5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8" s="12" t="str">
        <f>IFERROR(
  ROUNDUP( $E578 / (1 + INDEX('1'!$F:$F, MATCH($C578, '1'!$B:$B, 0)) / 100) / $D578, 0),
  ""
)</f>
        <v/>
      </c>
      <c r="G578" s="12" t="str">
        <f>IF(OR($E578="",$E578=0),"",
  IFERROR(
    ROUNDDOWN(
      (
        ($F578*$D578*(1 + INDEX('1'!$F:$F, MATCH($C578, '1'!$B:$B, 0))/100))
        - $E578
      )
      /
      (1 + INDEX('1'!$F:$F, MATCH($C578, '1'!$B:$B, 0))/100),
      0
    ),
  "")
)</f>
        <v/>
      </c>
    </row>
    <row r="579" spans="1:7" s="13" customFormat="1" ht="20" x14ac:dyDescent="0.25">
      <c r="A579" s="11" t="str">
        <f>IF(OR($E578="",$E578=0),"",$A$2+INT((ROW()-2)/COUNTIFS('1'!$E$2:$E$99,"&lt;&gt;",'1'!$E$2:$E$99,"&lt;&gt;0")))</f>
        <v/>
      </c>
      <c r="B579" s="11" t="str" cm="1">
        <f t="array" ref="B579">IF(OR($E579="",$E579=0),"",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79" s="11" t="str" cm="1">
        <f t="array" ref="C579">IF(OR($E579="",$E579=0),"",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79" s="12" t="str">
        <f>IF(OR($E579="",$E579=0),"",
  IFERROR(INDEX('1'!$D:$D, MATCH($C579, '1'!$B:$B, 0)),"")
)</f>
        <v/>
      </c>
      <c r="E579" s="12" t="str" cm="1">
        <f t="array" ref="E5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79" s="12" t="str">
        <f>IFERROR(
  ROUNDUP( $E579 / (1 + INDEX('1'!$F:$F, MATCH($C579, '1'!$B:$B, 0)) / 100) / $D579, 0),
  ""
)</f>
        <v/>
      </c>
      <c r="G579" s="12" t="str">
        <f>IF(OR($E579="",$E579=0),"",
  IFERROR(
    ROUNDDOWN(
      (
        ($F579*$D579*(1 + INDEX('1'!$F:$F, MATCH($C579, '1'!$B:$B, 0))/100))
        - $E579
      )
      /
      (1 + INDEX('1'!$F:$F, MATCH($C579, '1'!$B:$B, 0))/100),
      0
    ),
  "")
)</f>
        <v/>
      </c>
    </row>
    <row r="580" spans="1:7" s="13" customFormat="1" ht="20" x14ac:dyDescent="0.25">
      <c r="A580" s="11" t="str">
        <f>IF(OR($E579="",$E579=0),"",$A$2+INT((ROW()-2)/COUNTIFS('1'!$E$2:$E$99,"&lt;&gt;",'1'!$E$2:$E$99,"&lt;&gt;0")))</f>
        <v/>
      </c>
      <c r="B580" s="11" t="str" cm="1">
        <f t="array" ref="B580">IF(OR($E580="",$E580=0),"",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0" s="11" t="str" cm="1">
        <f t="array" ref="C580">IF(OR($E580="",$E580=0),"",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0" s="12" t="str">
        <f>IF(OR($E580="",$E580=0),"",
  IFERROR(INDEX('1'!$D:$D, MATCH($C580, '1'!$B:$B, 0)),"")
)</f>
        <v/>
      </c>
      <c r="E580" s="12" t="str" cm="1">
        <f t="array" ref="E5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0" s="12" t="str">
        <f>IFERROR(
  ROUNDUP( $E580 / (1 + INDEX('1'!$F:$F, MATCH($C580, '1'!$B:$B, 0)) / 100) / $D580, 0),
  ""
)</f>
        <v/>
      </c>
      <c r="G580" s="12" t="str">
        <f>IF(OR($E580="",$E580=0),"",
  IFERROR(
    ROUNDDOWN(
      (
        ($F580*$D580*(1 + INDEX('1'!$F:$F, MATCH($C580, '1'!$B:$B, 0))/100))
        - $E580
      )
      /
      (1 + INDEX('1'!$F:$F, MATCH($C580, '1'!$B:$B, 0))/100),
      0
    ),
  "")
)</f>
        <v/>
      </c>
    </row>
    <row r="581" spans="1:7" s="13" customFormat="1" ht="20" x14ac:dyDescent="0.25">
      <c r="A581" s="11" t="str">
        <f>IF(OR($E580="",$E580=0),"",$A$2+INT((ROW()-2)/COUNTIFS('1'!$E$2:$E$99,"&lt;&gt;",'1'!$E$2:$E$99,"&lt;&gt;0")))</f>
        <v/>
      </c>
      <c r="B581" s="11" t="str" cm="1">
        <f t="array" ref="B581">IF(OR($E581="",$E581=0),"",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1" s="11" t="str" cm="1">
        <f t="array" ref="C581">IF(OR($E581="",$E581=0),"",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1" s="12" t="str">
        <f>IF(OR($E581="",$E581=0),"",
  IFERROR(INDEX('1'!$D:$D, MATCH($C581, '1'!$B:$B, 0)),"")
)</f>
        <v/>
      </c>
      <c r="E581" s="12" t="str" cm="1">
        <f t="array" ref="E5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1" s="12" t="str">
        <f>IFERROR(
  ROUNDUP( $E581 / (1 + INDEX('1'!$F:$F, MATCH($C581, '1'!$B:$B, 0)) / 100) / $D581, 0),
  ""
)</f>
        <v/>
      </c>
      <c r="G581" s="12" t="str">
        <f>IF(OR($E581="",$E581=0),"",
  IFERROR(
    ROUNDDOWN(
      (
        ($F581*$D581*(1 + INDEX('1'!$F:$F, MATCH($C581, '1'!$B:$B, 0))/100))
        - $E581
      )
      /
      (1 + INDEX('1'!$F:$F, MATCH($C581, '1'!$B:$B, 0))/100),
      0
    ),
  "")
)</f>
        <v/>
      </c>
    </row>
    <row r="582" spans="1:7" s="13" customFormat="1" ht="20" x14ac:dyDescent="0.25">
      <c r="A582" s="11" t="str">
        <f>IF(OR($E581="",$E581=0),"",$A$2+INT((ROW()-2)/COUNTIFS('1'!$E$2:$E$99,"&lt;&gt;",'1'!$E$2:$E$99,"&lt;&gt;0")))</f>
        <v/>
      </c>
      <c r="B582" s="11" t="str" cm="1">
        <f t="array" ref="B582">IF(OR($E582="",$E582=0),"",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2" s="11" t="str" cm="1">
        <f t="array" ref="C582">IF(OR($E582="",$E582=0),"",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2" s="12" t="str">
        <f>IF(OR($E582="",$E582=0),"",
  IFERROR(INDEX('1'!$D:$D, MATCH($C582, '1'!$B:$B, 0)),"")
)</f>
        <v/>
      </c>
      <c r="E582" s="12" t="str" cm="1">
        <f t="array" ref="E5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2" s="12" t="str">
        <f>IFERROR(
  ROUNDUP( $E582 / (1 + INDEX('1'!$F:$F, MATCH($C582, '1'!$B:$B, 0)) / 100) / $D582, 0),
  ""
)</f>
        <v/>
      </c>
      <c r="G582" s="12" t="str">
        <f>IF(OR($E582="",$E582=0),"",
  IFERROR(
    ROUNDDOWN(
      (
        ($F582*$D582*(1 + INDEX('1'!$F:$F, MATCH($C582, '1'!$B:$B, 0))/100))
        - $E582
      )
      /
      (1 + INDEX('1'!$F:$F, MATCH($C582, '1'!$B:$B, 0))/100),
      0
    ),
  "")
)</f>
        <v/>
      </c>
    </row>
    <row r="583" spans="1:7" s="13" customFormat="1" ht="20" x14ac:dyDescent="0.25">
      <c r="A583" s="11" t="str">
        <f>IF(OR($E582="",$E582=0),"",$A$2+INT((ROW()-2)/COUNTIFS('1'!$E$2:$E$99,"&lt;&gt;",'1'!$E$2:$E$99,"&lt;&gt;0")))</f>
        <v/>
      </c>
      <c r="B583" s="11" t="str" cm="1">
        <f t="array" ref="B583">IF(OR($E583="",$E583=0),"",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3" s="11" t="str" cm="1">
        <f t="array" ref="C583">IF(OR($E583="",$E583=0),"",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3" s="12" t="str">
        <f>IF(OR($E583="",$E583=0),"",
  IFERROR(INDEX('1'!$D:$D, MATCH($C583, '1'!$B:$B, 0)),"")
)</f>
        <v/>
      </c>
      <c r="E583" s="12" t="str" cm="1">
        <f t="array" ref="E5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3" s="12" t="str">
        <f>IFERROR(
  ROUNDUP( $E583 / (1 + INDEX('1'!$F:$F, MATCH($C583, '1'!$B:$B, 0)) / 100) / $D583, 0),
  ""
)</f>
        <v/>
      </c>
      <c r="G583" s="12" t="str">
        <f>IF(OR($E583="",$E583=0),"",
  IFERROR(
    ROUNDDOWN(
      (
        ($F583*$D583*(1 + INDEX('1'!$F:$F, MATCH($C583, '1'!$B:$B, 0))/100))
        - $E583
      )
      /
      (1 + INDEX('1'!$F:$F, MATCH($C583, '1'!$B:$B, 0))/100),
      0
    ),
  "")
)</f>
        <v/>
      </c>
    </row>
    <row r="584" spans="1:7" s="13" customFormat="1" ht="20" x14ac:dyDescent="0.25">
      <c r="A584" s="11" t="str">
        <f>IF(OR($E583="",$E583=0),"",$A$2+INT((ROW()-2)/COUNTIFS('1'!$E$2:$E$99,"&lt;&gt;",'1'!$E$2:$E$99,"&lt;&gt;0")))</f>
        <v/>
      </c>
      <c r="B584" s="11" t="str" cm="1">
        <f t="array" ref="B584">IF(OR($E584="",$E584=0),"",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4" s="11" t="str" cm="1">
        <f t="array" ref="C584">IF(OR($E584="",$E584=0),"",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4" s="12" t="str">
        <f>IF(OR($E584="",$E584=0),"",
  IFERROR(INDEX('1'!$D:$D, MATCH($C584, '1'!$B:$B, 0)),"")
)</f>
        <v/>
      </c>
      <c r="E584" s="12" t="str" cm="1">
        <f t="array" ref="E5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4" s="12" t="str">
        <f>IFERROR(
  ROUNDUP( $E584 / (1 + INDEX('1'!$F:$F, MATCH($C584, '1'!$B:$B, 0)) / 100) / $D584, 0),
  ""
)</f>
        <v/>
      </c>
      <c r="G584" s="12" t="str">
        <f>IF(OR($E584="",$E584=0),"",
  IFERROR(
    ROUNDDOWN(
      (
        ($F584*$D584*(1 + INDEX('1'!$F:$F, MATCH($C584, '1'!$B:$B, 0))/100))
        - $E584
      )
      /
      (1 + INDEX('1'!$F:$F, MATCH($C584, '1'!$B:$B, 0))/100),
      0
    ),
  "")
)</f>
        <v/>
      </c>
    </row>
    <row r="585" spans="1:7" s="13" customFormat="1" ht="20" x14ac:dyDescent="0.25">
      <c r="A585" s="11" t="str">
        <f>IF(OR($E584="",$E584=0),"",$A$2+INT((ROW()-2)/COUNTIFS('1'!$E$2:$E$99,"&lt;&gt;",'1'!$E$2:$E$99,"&lt;&gt;0")))</f>
        <v/>
      </c>
      <c r="B585" s="11" t="str" cm="1">
        <f t="array" ref="B585">IF(OR($E585="",$E585=0),"",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5" s="11" t="str" cm="1">
        <f t="array" ref="C585">IF(OR($E585="",$E585=0),"",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5" s="12" t="str">
        <f>IF(OR($E585="",$E585=0),"",
  IFERROR(INDEX('1'!$D:$D, MATCH($C585, '1'!$B:$B, 0)),"")
)</f>
        <v/>
      </c>
      <c r="E585" s="12" t="str" cm="1">
        <f t="array" ref="E5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5" s="12" t="str">
        <f>IFERROR(
  ROUNDUP( $E585 / (1 + INDEX('1'!$F:$F, MATCH($C585, '1'!$B:$B, 0)) / 100) / $D585, 0),
  ""
)</f>
        <v/>
      </c>
      <c r="G585" s="12" t="str">
        <f>IF(OR($E585="",$E585=0),"",
  IFERROR(
    ROUNDDOWN(
      (
        ($F585*$D585*(1 + INDEX('1'!$F:$F, MATCH($C585, '1'!$B:$B, 0))/100))
        - $E585
      )
      /
      (1 + INDEX('1'!$F:$F, MATCH($C585, '1'!$B:$B, 0))/100),
      0
    ),
  "")
)</f>
        <v/>
      </c>
    </row>
    <row r="586" spans="1:7" s="13" customFormat="1" ht="20" x14ac:dyDescent="0.25">
      <c r="A586" s="11" t="str">
        <f>IF(OR($E585="",$E585=0),"",$A$2+INT((ROW()-2)/COUNTIFS('1'!$E$2:$E$99,"&lt;&gt;",'1'!$E$2:$E$99,"&lt;&gt;0")))</f>
        <v/>
      </c>
      <c r="B586" s="11" t="str" cm="1">
        <f t="array" ref="B586">IF(OR($E586="",$E586=0),"",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6" s="11" t="str" cm="1">
        <f t="array" ref="C586">IF(OR($E586="",$E586=0),"",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6" s="12" t="str">
        <f>IF(OR($E586="",$E586=0),"",
  IFERROR(INDEX('1'!$D:$D, MATCH($C586, '1'!$B:$B, 0)),"")
)</f>
        <v/>
      </c>
      <c r="E586" s="12" t="str" cm="1">
        <f t="array" ref="E5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6" s="12" t="str">
        <f>IFERROR(
  ROUNDUP( $E586 / (1 + INDEX('1'!$F:$F, MATCH($C586, '1'!$B:$B, 0)) / 100) / $D586, 0),
  ""
)</f>
        <v/>
      </c>
      <c r="G586" s="12" t="str">
        <f>IF(OR($E586="",$E586=0),"",
  IFERROR(
    ROUNDDOWN(
      (
        ($F586*$D586*(1 + INDEX('1'!$F:$F, MATCH($C586, '1'!$B:$B, 0))/100))
        - $E586
      )
      /
      (1 + INDEX('1'!$F:$F, MATCH($C586, '1'!$B:$B, 0))/100),
      0
    ),
  "")
)</f>
        <v/>
      </c>
    </row>
    <row r="587" spans="1:7" s="13" customFormat="1" ht="20" x14ac:dyDescent="0.25">
      <c r="A587" s="11" t="str">
        <f>IF(OR($E586="",$E586=0),"",$A$2+INT((ROW()-2)/COUNTIFS('1'!$E$2:$E$99,"&lt;&gt;",'1'!$E$2:$E$99,"&lt;&gt;0")))</f>
        <v/>
      </c>
      <c r="B587" s="11" t="str" cm="1">
        <f t="array" ref="B587">IF(OR($E587="",$E587=0),"",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7" s="11" t="str" cm="1">
        <f t="array" ref="C587">IF(OR($E587="",$E587=0),"",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7" s="12" t="str">
        <f>IF(OR($E587="",$E587=0),"",
  IFERROR(INDEX('1'!$D:$D, MATCH($C587, '1'!$B:$B, 0)),"")
)</f>
        <v/>
      </c>
      <c r="E587" s="12" t="str" cm="1">
        <f t="array" ref="E5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7" s="12" t="str">
        <f>IFERROR(
  ROUNDUP( $E587 / (1 + INDEX('1'!$F:$F, MATCH($C587, '1'!$B:$B, 0)) / 100) / $D587, 0),
  ""
)</f>
        <v/>
      </c>
      <c r="G587" s="12" t="str">
        <f>IF(OR($E587="",$E587=0),"",
  IFERROR(
    ROUNDDOWN(
      (
        ($F587*$D587*(1 + INDEX('1'!$F:$F, MATCH($C587, '1'!$B:$B, 0))/100))
        - $E587
      )
      /
      (1 + INDEX('1'!$F:$F, MATCH($C587, '1'!$B:$B, 0))/100),
      0
    ),
  "")
)</f>
        <v/>
      </c>
    </row>
    <row r="588" spans="1:7" s="13" customFormat="1" ht="20" x14ac:dyDescent="0.25">
      <c r="A588" s="11" t="str">
        <f>IF(OR($E587="",$E587=0),"",$A$2+INT((ROW()-2)/COUNTIFS('1'!$E$2:$E$99,"&lt;&gt;",'1'!$E$2:$E$99,"&lt;&gt;0")))</f>
        <v/>
      </c>
      <c r="B588" s="11" t="str" cm="1">
        <f t="array" ref="B588">IF(OR($E588="",$E588=0),"",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8" s="11" t="str" cm="1">
        <f t="array" ref="C588">IF(OR($E588="",$E588=0),"",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8" s="12" t="str">
        <f>IF(OR($E588="",$E588=0),"",
  IFERROR(INDEX('1'!$D:$D, MATCH($C588, '1'!$B:$B, 0)),"")
)</f>
        <v/>
      </c>
      <c r="E588" s="12" t="str" cm="1">
        <f t="array" ref="E5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8" s="12" t="str">
        <f>IFERROR(
  ROUNDUP( $E588 / (1 + INDEX('1'!$F:$F, MATCH($C588, '1'!$B:$B, 0)) / 100) / $D588, 0),
  ""
)</f>
        <v/>
      </c>
      <c r="G588" s="12" t="str">
        <f>IF(OR($E588="",$E588=0),"",
  IFERROR(
    ROUNDDOWN(
      (
        ($F588*$D588*(1 + INDEX('1'!$F:$F, MATCH($C588, '1'!$B:$B, 0))/100))
        - $E588
      )
      /
      (1 + INDEX('1'!$F:$F, MATCH($C588, '1'!$B:$B, 0))/100),
      0
    ),
  "")
)</f>
        <v/>
      </c>
    </row>
    <row r="589" spans="1:7" s="13" customFormat="1" ht="20" x14ac:dyDescent="0.25">
      <c r="A589" s="11" t="str">
        <f>IF(OR($E588="",$E588=0),"",$A$2+INT((ROW()-2)/COUNTIFS('1'!$E$2:$E$99,"&lt;&gt;",'1'!$E$2:$E$99,"&lt;&gt;0")))</f>
        <v/>
      </c>
      <c r="B589" s="11" t="str" cm="1">
        <f t="array" ref="B589">IF(OR($E589="",$E589=0),"",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89" s="11" t="str" cm="1">
        <f t="array" ref="C589">IF(OR($E589="",$E589=0),"",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89" s="12" t="str">
        <f>IF(OR($E589="",$E589=0),"",
  IFERROR(INDEX('1'!$D:$D, MATCH($C589, '1'!$B:$B, 0)),"")
)</f>
        <v/>
      </c>
      <c r="E589" s="12" t="str" cm="1">
        <f t="array" ref="E5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89" s="12" t="str">
        <f>IFERROR(
  ROUNDUP( $E589 / (1 + INDEX('1'!$F:$F, MATCH($C589, '1'!$B:$B, 0)) / 100) / $D589, 0),
  ""
)</f>
        <v/>
      </c>
      <c r="G589" s="12" t="str">
        <f>IF(OR($E589="",$E589=0),"",
  IFERROR(
    ROUNDDOWN(
      (
        ($F589*$D589*(1 + INDEX('1'!$F:$F, MATCH($C589, '1'!$B:$B, 0))/100))
        - $E589
      )
      /
      (1 + INDEX('1'!$F:$F, MATCH($C589, '1'!$B:$B, 0))/100),
      0
    ),
  "")
)</f>
        <v/>
      </c>
    </row>
    <row r="590" spans="1:7" s="13" customFormat="1" ht="20" x14ac:dyDescent="0.25">
      <c r="A590" s="11" t="str">
        <f>IF(OR($E589="",$E589=0),"",$A$2+INT((ROW()-2)/COUNTIFS('1'!$E$2:$E$99,"&lt;&gt;",'1'!$E$2:$E$99,"&lt;&gt;0")))</f>
        <v/>
      </c>
      <c r="B590" s="11" t="str" cm="1">
        <f t="array" ref="B590">IF(OR($E590="",$E590=0),"",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0" s="11" t="str" cm="1">
        <f t="array" ref="C590">IF(OR($E590="",$E590=0),"",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0" s="12" t="str">
        <f>IF(OR($E590="",$E590=0),"",
  IFERROR(INDEX('1'!$D:$D, MATCH($C590, '1'!$B:$B, 0)),"")
)</f>
        <v/>
      </c>
      <c r="E590" s="12" t="str" cm="1">
        <f t="array" ref="E5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0" s="12" t="str">
        <f>IFERROR(
  ROUNDUP( $E590 / (1 + INDEX('1'!$F:$F, MATCH($C590, '1'!$B:$B, 0)) / 100) / $D590, 0),
  ""
)</f>
        <v/>
      </c>
      <c r="G590" s="12" t="str">
        <f>IF(OR($E590="",$E590=0),"",
  IFERROR(
    ROUNDDOWN(
      (
        ($F590*$D590*(1 + INDEX('1'!$F:$F, MATCH($C590, '1'!$B:$B, 0))/100))
        - $E590
      )
      /
      (1 + INDEX('1'!$F:$F, MATCH($C590, '1'!$B:$B, 0))/100),
      0
    ),
  "")
)</f>
        <v/>
      </c>
    </row>
    <row r="591" spans="1:7" s="13" customFormat="1" ht="20" x14ac:dyDescent="0.25">
      <c r="A591" s="11" t="str">
        <f>IF(OR($E590="",$E590=0),"",$A$2+INT((ROW()-2)/COUNTIFS('1'!$E$2:$E$99,"&lt;&gt;",'1'!$E$2:$E$99,"&lt;&gt;0")))</f>
        <v/>
      </c>
      <c r="B591" s="11" t="str" cm="1">
        <f t="array" ref="B591">IF(OR($E591="",$E591=0),"",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1" s="11" t="str" cm="1">
        <f t="array" ref="C591">IF(OR($E591="",$E591=0),"",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1" s="12" t="str">
        <f>IF(OR($E591="",$E591=0),"",
  IFERROR(INDEX('1'!$D:$D, MATCH($C591, '1'!$B:$B, 0)),"")
)</f>
        <v/>
      </c>
      <c r="E591" s="12" t="str" cm="1">
        <f t="array" ref="E5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1" s="12" t="str">
        <f>IFERROR(
  ROUNDUP( $E591 / (1 + INDEX('1'!$F:$F, MATCH($C591, '1'!$B:$B, 0)) / 100) / $D591, 0),
  ""
)</f>
        <v/>
      </c>
      <c r="G591" s="12" t="str">
        <f>IF(OR($E591="",$E591=0),"",
  IFERROR(
    ROUNDDOWN(
      (
        ($F591*$D591*(1 + INDEX('1'!$F:$F, MATCH($C591, '1'!$B:$B, 0))/100))
        - $E591
      )
      /
      (1 + INDEX('1'!$F:$F, MATCH($C591, '1'!$B:$B, 0))/100),
      0
    ),
  "")
)</f>
        <v/>
      </c>
    </row>
    <row r="592" spans="1:7" s="13" customFormat="1" ht="20" x14ac:dyDescent="0.25">
      <c r="A592" s="11" t="str">
        <f>IF(OR($E591="",$E591=0),"",$A$2+INT((ROW()-2)/COUNTIFS('1'!$E$2:$E$99,"&lt;&gt;",'1'!$E$2:$E$99,"&lt;&gt;0")))</f>
        <v/>
      </c>
      <c r="B592" s="11" t="str" cm="1">
        <f t="array" ref="B592">IF(OR($E592="",$E592=0),"",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2" s="11" t="str" cm="1">
        <f t="array" ref="C592">IF(OR($E592="",$E592=0),"",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2" s="12" t="str">
        <f>IF(OR($E592="",$E592=0),"",
  IFERROR(INDEX('1'!$D:$D, MATCH($C592, '1'!$B:$B, 0)),"")
)</f>
        <v/>
      </c>
      <c r="E592" s="12" t="str" cm="1">
        <f t="array" ref="E5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2" s="12" t="str">
        <f>IFERROR(
  ROUNDUP( $E592 / (1 + INDEX('1'!$F:$F, MATCH($C592, '1'!$B:$B, 0)) / 100) / $D592, 0),
  ""
)</f>
        <v/>
      </c>
      <c r="G592" s="12" t="str">
        <f>IF(OR($E592="",$E592=0),"",
  IFERROR(
    ROUNDDOWN(
      (
        ($F592*$D592*(1 + INDEX('1'!$F:$F, MATCH($C592, '1'!$B:$B, 0))/100))
        - $E592
      )
      /
      (1 + INDEX('1'!$F:$F, MATCH($C592, '1'!$B:$B, 0))/100),
      0
    ),
  "")
)</f>
        <v/>
      </c>
    </row>
    <row r="593" spans="1:7" s="13" customFormat="1" ht="20" x14ac:dyDescent="0.25">
      <c r="A593" s="11" t="str">
        <f>IF(OR($E592="",$E592=0),"",$A$2+INT((ROW()-2)/COUNTIFS('1'!$E$2:$E$99,"&lt;&gt;",'1'!$E$2:$E$99,"&lt;&gt;0")))</f>
        <v/>
      </c>
      <c r="B593" s="11" t="str" cm="1">
        <f t="array" ref="B593">IF(OR($E593="",$E593=0),"",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3" s="11" t="str" cm="1">
        <f t="array" ref="C593">IF(OR($E593="",$E593=0),"",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3" s="12" t="str">
        <f>IF(OR($E593="",$E593=0),"",
  IFERROR(INDEX('1'!$D:$D, MATCH($C593, '1'!$B:$B, 0)),"")
)</f>
        <v/>
      </c>
      <c r="E593" s="12" t="str" cm="1">
        <f t="array" ref="E5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3" s="12" t="str">
        <f>IFERROR(
  ROUNDUP( $E593 / (1 + INDEX('1'!$F:$F, MATCH($C593, '1'!$B:$B, 0)) / 100) / $D593, 0),
  ""
)</f>
        <v/>
      </c>
      <c r="G593" s="12" t="str">
        <f>IF(OR($E593="",$E593=0),"",
  IFERROR(
    ROUNDDOWN(
      (
        ($F593*$D593*(1 + INDEX('1'!$F:$F, MATCH($C593, '1'!$B:$B, 0))/100))
        - $E593
      )
      /
      (1 + INDEX('1'!$F:$F, MATCH($C593, '1'!$B:$B, 0))/100),
      0
    ),
  "")
)</f>
        <v/>
      </c>
    </row>
    <row r="594" spans="1:7" s="13" customFormat="1" ht="20" x14ac:dyDescent="0.25">
      <c r="A594" s="11" t="str">
        <f>IF(OR($E593="",$E593=0),"",$A$2+INT((ROW()-2)/COUNTIFS('1'!$E$2:$E$99,"&lt;&gt;",'1'!$E$2:$E$99,"&lt;&gt;0")))</f>
        <v/>
      </c>
      <c r="B594" s="11" t="str" cm="1">
        <f t="array" ref="B594">IF(OR($E594="",$E594=0),"",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4" s="11" t="str" cm="1">
        <f t="array" ref="C594">IF(OR($E594="",$E594=0),"",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4" s="12" t="str">
        <f>IF(OR($E594="",$E594=0),"",
  IFERROR(INDEX('1'!$D:$D, MATCH($C594, '1'!$B:$B, 0)),"")
)</f>
        <v/>
      </c>
      <c r="E594" s="12" t="str" cm="1">
        <f t="array" ref="E5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4" s="12" t="str">
        <f>IFERROR(
  ROUNDUP( $E594 / (1 + INDEX('1'!$F:$F, MATCH($C594, '1'!$B:$B, 0)) / 100) / $D594, 0),
  ""
)</f>
        <v/>
      </c>
      <c r="G594" s="12" t="str">
        <f>IF(OR($E594="",$E594=0),"",
  IFERROR(
    ROUNDDOWN(
      (
        ($F594*$D594*(1 + INDEX('1'!$F:$F, MATCH($C594, '1'!$B:$B, 0))/100))
        - $E594
      )
      /
      (1 + INDEX('1'!$F:$F, MATCH($C594, '1'!$B:$B, 0))/100),
      0
    ),
  "")
)</f>
        <v/>
      </c>
    </row>
    <row r="595" spans="1:7" s="13" customFormat="1" ht="20" x14ac:dyDescent="0.25">
      <c r="A595" s="11" t="str">
        <f>IF(OR($E594="",$E594=0),"",$A$2+INT((ROW()-2)/COUNTIFS('1'!$E$2:$E$99,"&lt;&gt;",'1'!$E$2:$E$99,"&lt;&gt;0")))</f>
        <v/>
      </c>
      <c r="B595" s="11" t="str" cm="1">
        <f t="array" ref="B595">IF(OR($E595="",$E595=0),"",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5" s="11" t="str" cm="1">
        <f t="array" ref="C595">IF(OR($E595="",$E595=0),"",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5" s="12" t="str">
        <f>IF(OR($E595="",$E595=0),"",
  IFERROR(INDEX('1'!$D:$D, MATCH($C595, '1'!$B:$B, 0)),"")
)</f>
        <v/>
      </c>
      <c r="E595" s="12" t="str" cm="1">
        <f t="array" ref="E5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5" s="12" t="str">
        <f>IFERROR(
  ROUNDUP( $E595 / (1 + INDEX('1'!$F:$F, MATCH($C595, '1'!$B:$B, 0)) / 100) / $D595, 0),
  ""
)</f>
        <v/>
      </c>
      <c r="G595" s="12" t="str">
        <f>IF(OR($E595="",$E595=0),"",
  IFERROR(
    ROUNDDOWN(
      (
        ($F595*$D595*(1 + INDEX('1'!$F:$F, MATCH($C595, '1'!$B:$B, 0))/100))
        - $E595
      )
      /
      (1 + INDEX('1'!$F:$F, MATCH($C595, '1'!$B:$B, 0))/100),
      0
    ),
  "")
)</f>
        <v/>
      </c>
    </row>
    <row r="596" spans="1:7" s="13" customFormat="1" ht="20" x14ac:dyDescent="0.25">
      <c r="A596" s="11" t="str">
        <f>IF(OR($E595="",$E595=0),"",$A$2+INT((ROW()-2)/COUNTIFS('1'!$E$2:$E$99,"&lt;&gt;",'1'!$E$2:$E$99,"&lt;&gt;0")))</f>
        <v/>
      </c>
      <c r="B596" s="11" t="str" cm="1">
        <f t="array" ref="B596">IF(OR($E596="",$E596=0),"",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6" s="11" t="str" cm="1">
        <f t="array" ref="C596">IF(OR($E596="",$E596=0),"",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6" s="12" t="str">
        <f>IF(OR($E596="",$E596=0),"",
  IFERROR(INDEX('1'!$D:$D, MATCH($C596, '1'!$B:$B, 0)),"")
)</f>
        <v/>
      </c>
      <c r="E596" s="12" t="str" cm="1">
        <f t="array" ref="E5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6" s="12" t="str">
        <f>IFERROR(
  ROUNDUP( $E596 / (1 + INDEX('1'!$F:$F, MATCH($C596, '1'!$B:$B, 0)) / 100) / $D596, 0),
  ""
)</f>
        <v/>
      </c>
      <c r="G596" s="12" t="str">
        <f>IF(OR($E596="",$E596=0),"",
  IFERROR(
    ROUNDDOWN(
      (
        ($F596*$D596*(1 + INDEX('1'!$F:$F, MATCH($C596, '1'!$B:$B, 0))/100))
        - $E596
      )
      /
      (1 + INDEX('1'!$F:$F, MATCH($C596, '1'!$B:$B, 0))/100),
      0
    ),
  "")
)</f>
        <v/>
      </c>
    </row>
    <row r="597" spans="1:7" s="13" customFormat="1" ht="20" x14ac:dyDescent="0.25">
      <c r="A597" s="11" t="str">
        <f>IF(OR($E596="",$E596=0),"",$A$2+INT((ROW()-2)/COUNTIFS('1'!$E$2:$E$99,"&lt;&gt;",'1'!$E$2:$E$99,"&lt;&gt;0")))</f>
        <v/>
      </c>
      <c r="B597" s="11" t="str" cm="1">
        <f t="array" ref="B597">IF(OR($E597="",$E597=0),"",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7" s="11" t="str" cm="1">
        <f t="array" ref="C597">IF(OR($E597="",$E597=0),"",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7" s="12" t="str">
        <f>IF(OR($E597="",$E597=0),"",
  IFERROR(INDEX('1'!$D:$D, MATCH($C597, '1'!$B:$B, 0)),"")
)</f>
        <v/>
      </c>
      <c r="E597" s="12" t="str" cm="1">
        <f t="array" ref="E5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7" s="12" t="str">
        <f>IFERROR(
  ROUNDUP( $E597 / (1 + INDEX('1'!$F:$F, MATCH($C597, '1'!$B:$B, 0)) / 100) / $D597, 0),
  ""
)</f>
        <v/>
      </c>
      <c r="G597" s="12" t="str">
        <f>IF(OR($E597="",$E597=0),"",
  IFERROR(
    ROUNDDOWN(
      (
        ($F597*$D597*(1 + INDEX('1'!$F:$F, MATCH($C597, '1'!$B:$B, 0))/100))
        - $E597
      )
      /
      (1 + INDEX('1'!$F:$F, MATCH($C597, '1'!$B:$B, 0))/100),
      0
    ),
  "")
)</f>
        <v/>
      </c>
    </row>
    <row r="598" spans="1:7" s="13" customFormat="1" ht="20" x14ac:dyDescent="0.25">
      <c r="A598" s="11" t="str">
        <f>IF(OR($E597="",$E597=0),"",$A$2+INT((ROW()-2)/COUNTIFS('1'!$E$2:$E$99,"&lt;&gt;",'1'!$E$2:$E$99,"&lt;&gt;0")))</f>
        <v/>
      </c>
      <c r="B598" s="11" t="str" cm="1">
        <f t="array" ref="B598">IF(OR($E598="",$E598=0),"",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8" s="11" t="str" cm="1">
        <f t="array" ref="C598">IF(OR($E598="",$E598=0),"",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8" s="12" t="str">
        <f>IF(OR($E598="",$E598=0),"",
  IFERROR(INDEX('1'!$D:$D, MATCH($C598, '1'!$B:$B, 0)),"")
)</f>
        <v/>
      </c>
      <c r="E598" s="12" t="str" cm="1">
        <f t="array" ref="E5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8" s="12" t="str">
        <f>IFERROR(
  ROUNDUP( $E598 / (1 + INDEX('1'!$F:$F, MATCH($C598, '1'!$B:$B, 0)) / 100) / $D598, 0),
  ""
)</f>
        <v/>
      </c>
      <c r="G598" s="12" t="str">
        <f>IF(OR($E598="",$E598=0),"",
  IFERROR(
    ROUNDDOWN(
      (
        ($F598*$D598*(1 + INDEX('1'!$F:$F, MATCH($C598, '1'!$B:$B, 0))/100))
        - $E598
      )
      /
      (1 + INDEX('1'!$F:$F, MATCH($C598, '1'!$B:$B, 0))/100),
      0
    ),
  "")
)</f>
        <v/>
      </c>
    </row>
    <row r="599" spans="1:7" s="13" customFormat="1" ht="20" x14ac:dyDescent="0.25">
      <c r="A599" s="11" t="str">
        <f>IF(OR($E598="",$E598=0),"",$A$2+INT((ROW()-2)/COUNTIFS('1'!$E$2:$E$99,"&lt;&gt;",'1'!$E$2:$E$99,"&lt;&gt;0")))</f>
        <v/>
      </c>
      <c r="B599" s="11" t="str" cm="1">
        <f t="array" ref="B599">IF(OR($E599="",$E599=0),"",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599" s="11" t="str" cm="1">
        <f t="array" ref="C599">IF(OR($E599="",$E599=0),"",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599" s="12" t="str">
        <f>IF(OR($E599="",$E599=0),"",
  IFERROR(INDEX('1'!$D:$D, MATCH($C599, '1'!$B:$B, 0)),"")
)</f>
        <v/>
      </c>
      <c r="E599" s="12" t="str" cm="1">
        <f t="array" ref="E5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599" s="12" t="str">
        <f>IFERROR(
  ROUNDUP( $E599 / (1 + INDEX('1'!$F:$F, MATCH($C599, '1'!$B:$B, 0)) / 100) / $D599, 0),
  ""
)</f>
        <v/>
      </c>
      <c r="G599" s="12" t="str">
        <f>IF(OR($E599="",$E599=0),"",
  IFERROR(
    ROUNDDOWN(
      (
        ($F599*$D599*(1 + INDEX('1'!$F:$F, MATCH($C599, '1'!$B:$B, 0))/100))
        - $E599
      )
      /
      (1 + INDEX('1'!$F:$F, MATCH($C599, '1'!$B:$B, 0))/100),
      0
    ),
  "")
)</f>
        <v/>
      </c>
    </row>
    <row r="600" spans="1:7" s="13" customFormat="1" ht="20" x14ac:dyDescent="0.25">
      <c r="A600" s="11" t="str">
        <f>IF(OR($E599="",$E599=0),"",$A$2+INT((ROW()-2)/COUNTIFS('1'!$E$2:$E$99,"&lt;&gt;",'1'!$E$2:$E$99,"&lt;&gt;0")))</f>
        <v/>
      </c>
      <c r="B600" s="11" t="str" cm="1">
        <f t="array" ref="B600">IF(OR($E600="",$E600=0),"",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0" s="11" t="str" cm="1">
        <f t="array" ref="C600">IF(OR($E600="",$E600=0),"",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0" s="12" t="str">
        <f>IF(OR($E600="",$E600=0),"",
  IFERROR(INDEX('1'!$D:$D, MATCH($C600, '1'!$B:$B, 0)),"")
)</f>
        <v/>
      </c>
      <c r="E600" s="12" t="str" cm="1">
        <f t="array" ref="E6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0" s="12" t="str">
        <f>IFERROR(
  ROUNDUP( $E600 / (1 + INDEX('1'!$F:$F, MATCH($C600, '1'!$B:$B, 0)) / 100) / $D600, 0),
  ""
)</f>
        <v/>
      </c>
      <c r="G600" s="12" t="str">
        <f>IF(OR($E600="",$E600=0),"",
  IFERROR(
    ROUNDDOWN(
      (
        ($F600*$D600*(1 + INDEX('1'!$F:$F, MATCH($C600, '1'!$B:$B, 0))/100))
        - $E600
      )
      /
      (1 + INDEX('1'!$F:$F, MATCH($C600, '1'!$B:$B, 0))/100),
      0
    ),
  "")
)</f>
        <v/>
      </c>
    </row>
    <row r="601" spans="1:7" s="13" customFormat="1" ht="20" x14ac:dyDescent="0.25">
      <c r="A601" s="11" t="str">
        <f>IF(OR($E600="",$E600=0),"",$A$2+INT((ROW()-2)/COUNTIFS('1'!$E$2:$E$99,"&lt;&gt;",'1'!$E$2:$E$99,"&lt;&gt;0")))</f>
        <v/>
      </c>
      <c r="B601" s="11" t="str" cm="1">
        <f t="array" ref="B601">IF(OR($E601="",$E601=0),"",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1" s="11" t="str" cm="1">
        <f t="array" ref="C601">IF(OR($E601="",$E601=0),"",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1" s="12" t="str">
        <f>IF(OR($E601="",$E601=0),"",
  IFERROR(INDEX('1'!$D:$D, MATCH($C601, '1'!$B:$B, 0)),"")
)</f>
        <v/>
      </c>
      <c r="E601" s="12" t="str" cm="1">
        <f t="array" ref="E6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1" s="12" t="str">
        <f>IFERROR(
  ROUNDUP( $E601 / (1 + INDEX('1'!$F:$F, MATCH($C601, '1'!$B:$B, 0)) / 100) / $D601, 0),
  ""
)</f>
        <v/>
      </c>
      <c r="G601" s="12" t="str">
        <f>IF(OR($E601="",$E601=0),"",
  IFERROR(
    ROUNDDOWN(
      (
        ($F601*$D601*(1 + INDEX('1'!$F:$F, MATCH($C601, '1'!$B:$B, 0))/100))
        - $E601
      )
      /
      (1 + INDEX('1'!$F:$F, MATCH($C601, '1'!$B:$B, 0))/100),
      0
    ),
  "")
)</f>
        <v/>
      </c>
    </row>
    <row r="602" spans="1:7" s="13" customFormat="1" ht="20" x14ac:dyDescent="0.25">
      <c r="A602" s="11" t="str">
        <f>IF(OR($E601="",$E601=0),"",$A$2+INT((ROW()-2)/COUNTIFS('1'!$E$2:$E$99,"&lt;&gt;",'1'!$E$2:$E$99,"&lt;&gt;0")))</f>
        <v/>
      </c>
      <c r="B602" s="11" t="str" cm="1">
        <f t="array" ref="B602">IF(OR($E602="",$E602=0),"",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2" s="11" t="str" cm="1">
        <f t="array" ref="C602">IF(OR($E602="",$E602=0),"",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2" s="12" t="str">
        <f>IF(OR($E602="",$E602=0),"",
  IFERROR(INDEX('1'!$D:$D, MATCH($C602, '1'!$B:$B, 0)),"")
)</f>
        <v/>
      </c>
      <c r="E602" s="12" t="str" cm="1">
        <f t="array" ref="E6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2" s="12" t="str">
        <f>IFERROR(
  ROUNDUP( $E602 / (1 + INDEX('1'!$F:$F, MATCH($C602, '1'!$B:$B, 0)) / 100) / $D602, 0),
  ""
)</f>
        <v/>
      </c>
      <c r="G602" s="12" t="str">
        <f>IF(OR($E602="",$E602=0),"",
  IFERROR(
    ROUNDDOWN(
      (
        ($F602*$D602*(1 + INDEX('1'!$F:$F, MATCH($C602, '1'!$B:$B, 0))/100))
        - $E602
      )
      /
      (1 + INDEX('1'!$F:$F, MATCH($C602, '1'!$B:$B, 0))/100),
      0
    ),
  "")
)</f>
        <v/>
      </c>
    </row>
    <row r="603" spans="1:7" s="13" customFormat="1" ht="20" x14ac:dyDescent="0.25">
      <c r="A603" s="11" t="str">
        <f>IF(OR($E602="",$E602=0),"",$A$2+INT((ROW()-2)/COUNTIFS('1'!$E$2:$E$99,"&lt;&gt;",'1'!$E$2:$E$99,"&lt;&gt;0")))</f>
        <v/>
      </c>
      <c r="B603" s="11" t="str" cm="1">
        <f t="array" ref="B603">IF(OR($E603="",$E603=0),"",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3" s="11" t="str" cm="1">
        <f t="array" ref="C603">IF(OR($E603="",$E603=0),"",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3" s="12" t="str">
        <f>IF(OR($E603="",$E603=0),"",
  IFERROR(INDEX('1'!$D:$D, MATCH($C603, '1'!$B:$B, 0)),"")
)</f>
        <v/>
      </c>
      <c r="E603" s="12" t="str" cm="1">
        <f t="array" ref="E6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3" s="12" t="str">
        <f>IFERROR(
  ROUNDUP( $E603 / (1 + INDEX('1'!$F:$F, MATCH($C603, '1'!$B:$B, 0)) / 100) / $D603, 0),
  ""
)</f>
        <v/>
      </c>
      <c r="G603" s="12" t="str">
        <f>IF(OR($E603="",$E603=0),"",
  IFERROR(
    ROUNDDOWN(
      (
        ($F603*$D603*(1 + INDEX('1'!$F:$F, MATCH($C603, '1'!$B:$B, 0))/100))
        - $E603
      )
      /
      (1 + INDEX('1'!$F:$F, MATCH($C603, '1'!$B:$B, 0))/100),
      0
    ),
  "")
)</f>
        <v/>
      </c>
    </row>
    <row r="604" spans="1:7" s="13" customFormat="1" ht="20" x14ac:dyDescent="0.25">
      <c r="A604" s="11" t="str">
        <f>IF(OR($E603="",$E603=0),"",$A$2+INT((ROW()-2)/COUNTIFS('1'!$E$2:$E$99,"&lt;&gt;",'1'!$E$2:$E$99,"&lt;&gt;0")))</f>
        <v/>
      </c>
      <c r="B604" s="11" t="str" cm="1">
        <f t="array" ref="B604">IF(OR($E604="",$E604=0),"",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4" s="11" t="str" cm="1">
        <f t="array" ref="C604">IF(OR($E604="",$E604=0),"",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4" s="12" t="str">
        <f>IF(OR($E604="",$E604=0),"",
  IFERROR(INDEX('1'!$D:$D, MATCH($C604, '1'!$B:$B, 0)),"")
)</f>
        <v/>
      </c>
      <c r="E604" s="12" t="str" cm="1">
        <f t="array" ref="E6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4" s="12" t="str">
        <f>IFERROR(
  ROUNDUP( $E604 / (1 + INDEX('1'!$F:$F, MATCH($C604, '1'!$B:$B, 0)) / 100) / $D604, 0),
  ""
)</f>
        <v/>
      </c>
      <c r="G604" s="12" t="str">
        <f>IF(OR($E604="",$E604=0),"",
  IFERROR(
    ROUNDDOWN(
      (
        ($F604*$D604*(1 + INDEX('1'!$F:$F, MATCH($C604, '1'!$B:$B, 0))/100))
        - $E604
      )
      /
      (1 + INDEX('1'!$F:$F, MATCH($C604, '1'!$B:$B, 0))/100),
      0
    ),
  "")
)</f>
        <v/>
      </c>
    </row>
    <row r="605" spans="1:7" s="13" customFormat="1" ht="20" x14ac:dyDescent="0.25">
      <c r="A605" s="11" t="str">
        <f>IF(OR($E604="",$E604=0),"",$A$2+INT((ROW()-2)/COUNTIFS('1'!$E$2:$E$99,"&lt;&gt;",'1'!$E$2:$E$99,"&lt;&gt;0")))</f>
        <v/>
      </c>
      <c r="B605" s="11" t="str" cm="1">
        <f t="array" ref="B605">IF(OR($E605="",$E605=0),"",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5" s="11" t="str" cm="1">
        <f t="array" ref="C605">IF(OR($E605="",$E605=0),"",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5" s="12" t="str">
        <f>IF(OR($E605="",$E605=0),"",
  IFERROR(INDEX('1'!$D:$D, MATCH($C605, '1'!$B:$B, 0)),"")
)</f>
        <v/>
      </c>
      <c r="E605" s="12" t="str" cm="1">
        <f t="array" ref="E6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5" s="12" t="str">
        <f>IFERROR(
  ROUNDUP( $E605 / (1 + INDEX('1'!$F:$F, MATCH($C605, '1'!$B:$B, 0)) / 100) / $D605, 0),
  ""
)</f>
        <v/>
      </c>
      <c r="G605" s="12" t="str">
        <f>IF(OR($E605="",$E605=0),"",
  IFERROR(
    ROUNDDOWN(
      (
        ($F605*$D605*(1 + INDEX('1'!$F:$F, MATCH($C605, '1'!$B:$B, 0))/100))
        - $E605
      )
      /
      (1 + INDEX('1'!$F:$F, MATCH($C605, '1'!$B:$B, 0))/100),
      0
    ),
  "")
)</f>
        <v/>
      </c>
    </row>
    <row r="606" spans="1:7" s="13" customFormat="1" ht="20" x14ac:dyDescent="0.25">
      <c r="A606" s="11" t="str">
        <f>IF(OR($E605="",$E605=0),"",$A$2+INT((ROW()-2)/COUNTIFS('1'!$E$2:$E$99,"&lt;&gt;",'1'!$E$2:$E$99,"&lt;&gt;0")))</f>
        <v/>
      </c>
      <c r="B606" s="11" t="str" cm="1">
        <f t="array" ref="B606">IF(OR($E606="",$E606=0),"",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6" s="11" t="str" cm="1">
        <f t="array" ref="C606">IF(OR($E606="",$E606=0),"",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6" s="12" t="str">
        <f>IF(OR($E606="",$E606=0),"",
  IFERROR(INDEX('1'!$D:$D, MATCH($C606, '1'!$B:$B, 0)),"")
)</f>
        <v/>
      </c>
      <c r="E606" s="12" t="str" cm="1">
        <f t="array" ref="E6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6" s="12" t="str">
        <f>IFERROR(
  ROUNDUP( $E606 / (1 + INDEX('1'!$F:$F, MATCH($C606, '1'!$B:$B, 0)) / 100) / $D606, 0),
  ""
)</f>
        <v/>
      </c>
      <c r="G606" s="12" t="str">
        <f>IF(OR($E606="",$E606=0),"",
  IFERROR(
    ROUNDDOWN(
      (
        ($F606*$D606*(1 + INDEX('1'!$F:$F, MATCH($C606, '1'!$B:$B, 0))/100))
        - $E606
      )
      /
      (1 + INDEX('1'!$F:$F, MATCH($C606, '1'!$B:$B, 0))/100),
      0
    ),
  "")
)</f>
        <v/>
      </c>
    </row>
    <row r="607" spans="1:7" s="13" customFormat="1" ht="20" x14ac:dyDescent="0.25">
      <c r="A607" s="11" t="str">
        <f>IF(OR($E606="",$E606=0),"",$A$2+INT((ROW()-2)/COUNTIFS('1'!$E$2:$E$99,"&lt;&gt;",'1'!$E$2:$E$99,"&lt;&gt;0")))</f>
        <v/>
      </c>
      <c r="B607" s="11" t="str" cm="1">
        <f t="array" ref="B607">IF(OR($E607="",$E607=0),"",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7" s="11" t="str" cm="1">
        <f t="array" ref="C607">IF(OR($E607="",$E607=0),"",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7" s="12" t="str">
        <f>IF(OR($E607="",$E607=0),"",
  IFERROR(INDEX('1'!$D:$D, MATCH($C607, '1'!$B:$B, 0)),"")
)</f>
        <v/>
      </c>
      <c r="E607" s="12" t="str" cm="1">
        <f t="array" ref="E6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7" s="12" t="str">
        <f>IFERROR(
  ROUNDUP( $E607 / (1 + INDEX('1'!$F:$F, MATCH($C607, '1'!$B:$B, 0)) / 100) / $D607, 0),
  ""
)</f>
        <v/>
      </c>
      <c r="G607" s="12" t="str">
        <f>IF(OR($E607="",$E607=0),"",
  IFERROR(
    ROUNDDOWN(
      (
        ($F607*$D607*(1 + INDEX('1'!$F:$F, MATCH($C607, '1'!$B:$B, 0))/100))
        - $E607
      )
      /
      (1 + INDEX('1'!$F:$F, MATCH($C607, '1'!$B:$B, 0))/100),
      0
    ),
  "")
)</f>
        <v/>
      </c>
    </row>
    <row r="608" spans="1:7" s="13" customFormat="1" ht="20" x14ac:dyDescent="0.25">
      <c r="A608" s="11" t="str">
        <f>IF(OR($E607="",$E607=0),"",$A$2+INT((ROW()-2)/COUNTIFS('1'!$E$2:$E$99,"&lt;&gt;",'1'!$E$2:$E$99,"&lt;&gt;0")))</f>
        <v/>
      </c>
      <c r="B608" s="11" t="str" cm="1">
        <f t="array" ref="B608">IF(OR($E608="",$E608=0),"",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8" s="11" t="str" cm="1">
        <f t="array" ref="C608">IF(OR($E608="",$E608=0),"",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8" s="12" t="str">
        <f>IF(OR($E608="",$E608=0),"",
  IFERROR(INDEX('1'!$D:$D, MATCH($C608, '1'!$B:$B, 0)),"")
)</f>
        <v/>
      </c>
      <c r="E608" s="12" t="str" cm="1">
        <f t="array" ref="E6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8" s="12" t="str">
        <f>IFERROR(
  ROUNDUP( $E608 / (1 + INDEX('1'!$F:$F, MATCH($C608, '1'!$B:$B, 0)) / 100) / $D608, 0),
  ""
)</f>
        <v/>
      </c>
      <c r="G608" s="12" t="str">
        <f>IF(OR($E608="",$E608=0),"",
  IFERROR(
    ROUNDDOWN(
      (
        ($F608*$D608*(1 + INDEX('1'!$F:$F, MATCH($C608, '1'!$B:$B, 0))/100))
        - $E608
      )
      /
      (1 + INDEX('1'!$F:$F, MATCH($C608, '1'!$B:$B, 0))/100),
      0
    ),
  "")
)</f>
        <v/>
      </c>
    </row>
    <row r="609" spans="1:7" s="13" customFormat="1" ht="20" x14ac:dyDescent="0.25">
      <c r="A609" s="11" t="str">
        <f>IF(OR($E608="",$E608=0),"",$A$2+INT((ROW()-2)/COUNTIFS('1'!$E$2:$E$99,"&lt;&gt;",'1'!$E$2:$E$99,"&lt;&gt;0")))</f>
        <v/>
      </c>
      <c r="B609" s="11" t="str" cm="1">
        <f t="array" ref="B609">IF(OR($E609="",$E609=0),"",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09" s="11" t="str" cm="1">
        <f t="array" ref="C609">IF(OR($E609="",$E609=0),"",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09" s="12" t="str">
        <f>IF(OR($E609="",$E609=0),"",
  IFERROR(INDEX('1'!$D:$D, MATCH($C609, '1'!$B:$B, 0)),"")
)</f>
        <v/>
      </c>
      <c r="E609" s="12" t="str" cm="1">
        <f t="array" ref="E6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09" s="12" t="str">
        <f>IFERROR(
  ROUNDUP( $E609 / (1 + INDEX('1'!$F:$F, MATCH($C609, '1'!$B:$B, 0)) / 100) / $D609, 0),
  ""
)</f>
        <v/>
      </c>
      <c r="G609" s="12" t="str">
        <f>IF(OR($E609="",$E609=0),"",
  IFERROR(
    ROUNDDOWN(
      (
        ($F609*$D609*(1 + INDEX('1'!$F:$F, MATCH($C609, '1'!$B:$B, 0))/100))
        - $E609
      )
      /
      (1 + INDEX('1'!$F:$F, MATCH($C609, '1'!$B:$B, 0))/100),
      0
    ),
  "")
)</f>
        <v/>
      </c>
    </row>
    <row r="610" spans="1:7" s="13" customFormat="1" ht="20" x14ac:dyDescent="0.25">
      <c r="A610" s="11" t="str">
        <f>IF(OR($E609="",$E609=0),"",$A$2+INT((ROW()-2)/COUNTIFS('1'!$E$2:$E$99,"&lt;&gt;",'1'!$E$2:$E$99,"&lt;&gt;0")))</f>
        <v/>
      </c>
      <c r="B610" s="11" t="str" cm="1">
        <f t="array" ref="B610">IF(OR($E610="",$E610=0),"",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0" s="11" t="str" cm="1">
        <f t="array" ref="C610">IF(OR($E610="",$E610=0),"",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0" s="12" t="str">
        <f>IF(OR($E610="",$E610=0),"",
  IFERROR(INDEX('1'!$D:$D, MATCH($C610, '1'!$B:$B, 0)),"")
)</f>
        <v/>
      </c>
      <c r="E610" s="12" t="str" cm="1">
        <f t="array" ref="E6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0" s="12" t="str">
        <f>IFERROR(
  ROUNDUP( $E610 / (1 + INDEX('1'!$F:$F, MATCH($C610, '1'!$B:$B, 0)) / 100) / $D610, 0),
  ""
)</f>
        <v/>
      </c>
      <c r="G610" s="12" t="str">
        <f>IF(OR($E610="",$E610=0),"",
  IFERROR(
    ROUNDDOWN(
      (
        ($F610*$D610*(1 + INDEX('1'!$F:$F, MATCH($C610, '1'!$B:$B, 0))/100))
        - $E610
      )
      /
      (1 + INDEX('1'!$F:$F, MATCH($C610, '1'!$B:$B, 0))/100),
      0
    ),
  "")
)</f>
        <v/>
      </c>
    </row>
    <row r="611" spans="1:7" s="13" customFormat="1" ht="20" x14ac:dyDescent="0.25">
      <c r="A611" s="11" t="str">
        <f>IF(OR($E610="",$E610=0),"",$A$2+INT((ROW()-2)/COUNTIFS('1'!$E$2:$E$99,"&lt;&gt;",'1'!$E$2:$E$99,"&lt;&gt;0")))</f>
        <v/>
      </c>
      <c r="B611" s="11" t="str" cm="1">
        <f t="array" ref="B611">IF(OR($E611="",$E611=0),"",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1" s="11" t="str" cm="1">
        <f t="array" ref="C611">IF(OR($E611="",$E611=0),"",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1" s="12" t="str">
        <f>IF(OR($E611="",$E611=0),"",
  IFERROR(INDEX('1'!$D:$D, MATCH($C611, '1'!$B:$B, 0)),"")
)</f>
        <v/>
      </c>
      <c r="E611" s="12" t="str" cm="1">
        <f t="array" ref="E6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1" s="12" t="str">
        <f>IFERROR(
  ROUNDUP( $E611 / (1 + INDEX('1'!$F:$F, MATCH($C611, '1'!$B:$B, 0)) / 100) / $D611, 0),
  ""
)</f>
        <v/>
      </c>
      <c r="G611" s="12" t="str">
        <f>IF(OR($E611="",$E611=0),"",
  IFERROR(
    ROUNDDOWN(
      (
        ($F611*$D611*(1 + INDEX('1'!$F:$F, MATCH($C611, '1'!$B:$B, 0))/100))
        - $E611
      )
      /
      (1 + INDEX('1'!$F:$F, MATCH($C611, '1'!$B:$B, 0))/100),
      0
    ),
  "")
)</f>
        <v/>
      </c>
    </row>
    <row r="612" spans="1:7" s="13" customFormat="1" ht="20" x14ac:dyDescent="0.25">
      <c r="A612" s="11" t="str">
        <f>IF(OR($E611="",$E611=0),"",$A$2+INT((ROW()-2)/COUNTIFS('1'!$E$2:$E$99,"&lt;&gt;",'1'!$E$2:$E$99,"&lt;&gt;0")))</f>
        <v/>
      </c>
      <c r="B612" s="11" t="str" cm="1">
        <f t="array" ref="B612">IF(OR($E612="",$E612=0),"",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2" s="11" t="str" cm="1">
        <f t="array" ref="C612">IF(OR($E612="",$E612=0),"",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2" s="12" t="str">
        <f>IF(OR($E612="",$E612=0),"",
  IFERROR(INDEX('1'!$D:$D, MATCH($C612, '1'!$B:$B, 0)),"")
)</f>
        <v/>
      </c>
      <c r="E612" s="12" t="str" cm="1">
        <f t="array" ref="E6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2" s="12" t="str">
        <f>IFERROR(
  ROUNDUP( $E612 / (1 + INDEX('1'!$F:$F, MATCH($C612, '1'!$B:$B, 0)) / 100) / $D612, 0),
  ""
)</f>
        <v/>
      </c>
      <c r="G612" s="12" t="str">
        <f>IF(OR($E612="",$E612=0),"",
  IFERROR(
    ROUNDDOWN(
      (
        ($F612*$D612*(1 + INDEX('1'!$F:$F, MATCH($C612, '1'!$B:$B, 0))/100))
        - $E612
      )
      /
      (1 + INDEX('1'!$F:$F, MATCH($C612, '1'!$B:$B, 0))/100),
      0
    ),
  "")
)</f>
        <v/>
      </c>
    </row>
    <row r="613" spans="1:7" s="13" customFormat="1" ht="20" x14ac:dyDescent="0.25">
      <c r="A613" s="11" t="str">
        <f>IF(OR($E612="",$E612=0),"",$A$2+INT((ROW()-2)/COUNTIFS('1'!$E$2:$E$99,"&lt;&gt;",'1'!$E$2:$E$99,"&lt;&gt;0")))</f>
        <v/>
      </c>
      <c r="B613" s="11" t="str" cm="1">
        <f t="array" ref="B613">IF(OR($E613="",$E613=0),"",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3" s="11" t="str" cm="1">
        <f t="array" ref="C613">IF(OR($E613="",$E613=0),"",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3" s="12" t="str">
        <f>IF(OR($E613="",$E613=0),"",
  IFERROR(INDEX('1'!$D:$D, MATCH($C613, '1'!$B:$B, 0)),"")
)</f>
        <v/>
      </c>
      <c r="E613" s="12" t="str" cm="1">
        <f t="array" ref="E6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3" s="12" t="str">
        <f>IFERROR(
  ROUNDUP( $E613 / (1 + INDEX('1'!$F:$F, MATCH($C613, '1'!$B:$B, 0)) / 100) / $D613, 0),
  ""
)</f>
        <v/>
      </c>
      <c r="G613" s="12" t="str">
        <f>IF(OR($E613="",$E613=0),"",
  IFERROR(
    ROUNDDOWN(
      (
        ($F613*$D613*(1 + INDEX('1'!$F:$F, MATCH($C613, '1'!$B:$B, 0))/100))
        - $E613
      )
      /
      (1 + INDEX('1'!$F:$F, MATCH($C613, '1'!$B:$B, 0))/100),
      0
    ),
  "")
)</f>
        <v/>
      </c>
    </row>
    <row r="614" spans="1:7" s="13" customFormat="1" ht="20" x14ac:dyDescent="0.25">
      <c r="A614" s="11" t="str">
        <f>IF(OR($E613="",$E613=0),"",$A$2+INT((ROW()-2)/COUNTIFS('1'!$E$2:$E$99,"&lt;&gt;",'1'!$E$2:$E$99,"&lt;&gt;0")))</f>
        <v/>
      </c>
      <c r="B614" s="11" t="str" cm="1">
        <f t="array" ref="B614">IF(OR($E614="",$E614=0),"",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4" s="11" t="str" cm="1">
        <f t="array" ref="C614">IF(OR($E614="",$E614=0),"",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4" s="12" t="str">
        <f>IF(OR($E614="",$E614=0),"",
  IFERROR(INDEX('1'!$D:$D, MATCH($C614, '1'!$B:$B, 0)),"")
)</f>
        <v/>
      </c>
      <c r="E614" s="12" t="str" cm="1">
        <f t="array" ref="E6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4" s="12" t="str">
        <f>IFERROR(
  ROUNDUP( $E614 / (1 + INDEX('1'!$F:$F, MATCH($C614, '1'!$B:$B, 0)) / 100) / $D614, 0),
  ""
)</f>
        <v/>
      </c>
      <c r="G614" s="12" t="str">
        <f>IF(OR($E614="",$E614=0),"",
  IFERROR(
    ROUNDDOWN(
      (
        ($F614*$D614*(1 + INDEX('1'!$F:$F, MATCH($C614, '1'!$B:$B, 0))/100))
        - $E614
      )
      /
      (1 + INDEX('1'!$F:$F, MATCH($C614, '1'!$B:$B, 0))/100),
      0
    ),
  "")
)</f>
        <v/>
      </c>
    </row>
    <row r="615" spans="1:7" s="13" customFormat="1" ht="20" x14ac:dyDescent="0.25">
      <c r="A615" s="11" t="str">
        <f>IF(OR($E614="",$E614=0),"",$A$2+INT((ROW()-2)/COUNTIFS('1'!$E$2:$E$99,"&lt;&gt;",'1'!$E$2:$E$99,"&lt;&gt;0")))</f>
        <v/>
      </c>
      <c r="B615" s="11" t="str" cm="1">
        <f t="array" ref="B615">IF(OR($E615="",$E615=0),"",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5" s="11" t="str" cm="1">
        <f t="array" ref="C615">IF(OR($E615="",$E615=0),"",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5" s="12" t="str">
        <f>IF(OR($E615="",$E615=0),"",
  IFERROR(INDEX('1'!$D:$D, MATCH($C615, '1'!$B:$B, 0)),"")
)</f>
        <v/>
      </c>
      <c r="E615" s="12" t="str" cm="1">
        <f t="array" ref="E6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5" s="12" t="str">
        <f>IFERROR(
  ROUNDUP( $E615 / (1 + INDEX('1'!$F:$F, MATCH($C615, '1'!$B:$B, 0)) / 100) / $D615, 0),
  ""
)</f>
        <v/>
      </c>
      <c r="G615" s="12" t="str">
        <f>IF(OR($E615="",$E615=0),"",
  IFERROR(
    ROUNDDOWN(
      (
        ($F615*$D615*(1 + INDEX('1'!$F:$F, MATCH($C615, '1'!$B:$B, 0))/100))
        - $E615
      )
      /
      (1 + INDEX('1'!$F:$F, MATCH($C615, '1'!$B:$B, 0))/100),
      0
    ),
  "")
)</f>
        <v/>
      </c>
    </row>
    <row r="616" spans="1:7" s="13" customFormat="1" ht="20" x14ac:dyDescent="0.25">
      <c r="A616" s="11" t="str">
        <f>IF(OR($E615="",$E615=0),"",$A$2+INT((ROW()-2)/COUNTIFS('1'!$E$2:$E$99,"&lt;&gt;",'1'!$E$2:$E$99,"&lt;&gt;0")))</f>
        <v/>
      </c>
      <c r="B616" s="11" t="str" cm="1">
        <f t="array" ref="B616">IF(OR($E616="",$E616=0),"",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6" s="11" t="str" cm="1">
        <f t="array" ref="C616">IF(OR($E616="",$E616=0),"",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6" s="12" t="str">
        <f>IF(OR($E616="",$E616=0),"",
  IFERROR(INDEX('1'!$D:$D, MATCH($C616, '1'!$B:$B, 0)),"")
)</f>
        <v/>
      </c>
      <c r="E616" s="12" t="str" cm="1">
        <f t="array" ref="E6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6" s="12" t="str">
        <f>IFERROR(
  ROUNDUP( $E616 / (1 + INDEX('1'!$F:$F, MATCH($C616, '1'!$B:$B, 0)) / 100) / $D616, 0),
  ""
)</f>
        <v/>
      </c>
      <c r="G616" s="12" t="str">
        <f>IF(OR($E616="",$E616=0),"",
  IFERROR(
    ROUNDDOWN(
      (
        ($F616*$D616*(1 + INDEX('1'!$F:$F, MATCH($C616, '1'!$B:$B, 0))/100))
        - $E616
      )
      /
      (1 + INDEX('1'!$F:$F, MATCH($C616, '1'!$B:$B, 0))/100),
      0
    ),
  "")
)</f>
        <v/>
      </c>
    </row>
    <row r="617" spans="1:7" s="13" customFormat="1" ht="20" x14ac:dyDescent="0.25">
      <c r="A617" s="11" t="str">
        <f>IF(OR($E616="",$E616=0),"",$A$2+INT((ROW()-2)/COUNTIFS('1'!$E$2:$E$99,"&lt;&gt;",'1'!$E$2:$E$99,"&lt;&gt;0")))</f>
        <v/>
      </c>
      <c r="B617" s="11" t="str" cm="1">
        <f t="array" ref="B617">IF(OR($E617="",$E617=0),"",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7" s="11" t="str" cm="1">
        <f t="array" ref="C617">IF(OR($E617="",$E617=0),"",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7" s="12" t="str">
        <f>IF(OR($E617="",$E617=0),"",
  IFERROR(INDEX('1'!$D:$D, MATCH($C617, '1'!$B:$B, 0)),"")
)</f>
        <v/>
      </c>
      <c r="E617" s="12" t="str" cm="1">
        <f t="array" ref="E6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7" s="12" t="str">
        <f>IFERROR(
  ROUNDUP( $E617 / (1 + INDEX('1'!$F:$F, MATCH($C617, '1'!$B:$B, 0)) / 100) / $D617, 0),
  ""
)</f>
        <v/>
      </c>
      <c r="G617" s="12" t="str">
        <f>IF(OR($E617="",$E617=0),"",
  IFERROR(
    ROUNDDOWN(
      (
        ($F617*$D617*(1 + INDEX('1'!$F:$F, MATCH($C617, '1'!$B:$B, 0))/100))
        - $E617
      )
      /
      (1 + INDEX('1'!$F:$F, MATCH($C617, '1'!$B:$B, 0))/100),
      0
    ),
  "")
)</f>
        <v/>
      </c>
    </row>
    <row r="618" spans="1:7" s="13" customFormat="1" ht="20" x14ac:dyDescent="0.25">
      <c r="A618" s="11" t="str">
        <f>IF(OR($E617="",$E617=0),"",$A$2+INT((ROW()-2)/COUNTIFS('1'!$E$2:$E$99,"&lt;&gt;",'1'!$E$2:$E$99,"&lt;&gt;0")))</f>
        <v/>
      </c>
      <c r="B618" s="11" t="str" cm="1">
        <f t="array" ref="B618">IF(OR($E618="",$E618=0),"",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8" s="11" t="str" cm="1">
        <f t="array" ref="C618">IF(OR($E618="",$E618=0),"",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8" s="12" t="str">
        <f>IF(OR($E618="",$E618=0),"",
  IFERROR(INDEX('1'!$D:$D, MATCH($C618, '1'!$B:$B, 0)),"")
)</f>
        <v/>
      </c>
      <c r="E618" s="12" t="str" cm="1">
        <f t="array" ref="E6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8" s="12" t="str">
        <f>IFERROR(
  ROUNDUP( $E618 / (1 + INDEX('1'!$F:$F, MATCH($C618, '1'!$B:$B, 0)) / 100) / $D618, 0),
  ""
)</f>
        <v/>
      </c>
      <c r="G618" s="12" t="str">
        <f>IF(OR($E618="",$E618=0),"",
  IFERROR(
    ROUNDDOWN(
      (
        ($F618*$D618*(1 + INDEX('1'!$F:$F, MATCH($C618, '1'!$B:$B, 0))/100))
        - $E618
      )
      /
      (1 + INDEX('1'!$F:$F, MATCH($C618, '1'!$B:$B, 0))/100),
      0
    ),
  "")
)</f>
        <v/>
      </c>
    </row>
    <row r="619" spans="1:7" s="13" customFormat="1" ht="20" x14ac:dyDescent="0.25">
      <c r="A619" s="11" t="str">
        <f>IF(OR($E618="",$E618=0),"",$A$2+INT((ROW()-2)/COUNTIFS('1'!$E$2:$E$99,"&lt;&gt;",'1'!$E$2:$E$99,"&lt;&gt;0")))</f>
        <v/>
      </c>
      <c r="B619" s="11" t="str" cm="1">
        <f t="array" ref="B619">IF(OR($E619="",$E619=0),"",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19" s="11" t="str" cm="1">
        <f t="array" ref="C619">IF(OR($E619="",$E619=0),"",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19" s="12" t="str">
        <f>IF(OR($E619="",$E619=0),"",
  IFERROR(INDEX('1'!$D:$D, MATCH($C619, '1'!$B:$B, 0)),"")
)</f>
        <v/>
      </c>
      <c r="E619" s="12" t="str" cm="1">
        <f t="array" ref="E6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19" s="12" t="str">
        <f>IFERROR(
  ROUNDUP( $E619 / (1 + INDEX('1'!$F:$F, MATCH($C619, '1'!$B:$B, 0)) / 100) / $D619, 0),
  ""
)</f>
        <v/>
      </c>
      <c r="G619" s="12" t="str">
        <f>IF(OR($E619="",$E619=0),"",
  IFERROR(
    ROUNDDOWN(
      (
        ($F619*$D619*(1 + INDEX('1'!$F:$F, MATCH($C619, '1'!$B:$B, 0))/100))
        - $E619
      )
      /
      (1 + INDEX('1'!$F:$F, MATCH($C619, '1'!$B:$B, 0))/100),
      0
    ),
  "")
)</f>
        <v/>
      </c>
    </row>
    <row r="620" spans="1:7" s="13" customFormat="1" ht="20" x14ac:dyDescent="0.25">
      <c r="A620" s="11" t="str">
        <f>IF(OR($E619="",$E619=0),"",$A$2+INT((ROW()-2)/COUNTIFS('1'!$E$2:$E$99,"&lt;&gt;",'1'!$E$2:$E$99,"&lt;&gt;0")))</f>
        <v/>
      </c>
      <c r="B620" s="11" t="str" cm="1">
        <f t="array" ref="B620">IF(OR($E620="",$E620=0),"",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0" s="11" t="str" cm="1">
        <f t="array" ref="C620">IF(OR($E620="",$E620=0),"",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0" s="12" t="str">
        <f>IF(OR($E620="",$E620=0),"",
  IFERROR(INDEX('1'!$D:$D, MATCH($C620, '1'!$B:$B, 0)),"")
)</f>
        <v/>
      </c>
      <c r="E620" s="12" t="str" cm="1">
        <f t="array" ref="E6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0" s="12" t="str">
        <f>IFERROR(
  ROUNDUP( $E620 / (1 + INDEX('1'!$F:$F, MATCH($C620, '1'!$B:$B, 0)) / 100) / $D620, 0),
  ""
)</f>
        <v/>
      </c>
      <c r="G620" s="12" t="str">
        <f>IF(OR($E620="",$E620=0),"",
  IFERROR(
    ROUNDDOWN(
      (
        ($F620*$D620*(1 + INDEX('1'!$F:$F, MATCH($C620, '1'!$B:$B, 0))/100))
        - $E620
      )
      /
      (1 + INDEX('1'!$F:$F, MATCH($C620, '1'!$B:$B, 0))/100),
      0
    ),
  "")
)</f>
        <v/>
      </c>
    </row>
    <row r="621" spans="1:7" s="13" customFormat="1" ht="20" x14ac:dyDescent="0.25">
      <c r="A621" s="11" t="str">
        <f>IF(OR($E620="",$E620=0),"",$A$2+INT((ROW()-2)/COUNTIFS('1'!$E$2:$E$99,"&lt;&gt;",'1'!$E$2:$E$99,"&lt;&gt;0")))</f>
        <v/>
      </c>
      <c r="B621" s="11" t="str" cm="1">
        <f t="array" ref="B621">IF(OR($E621="",$E621=0),"",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1" s="11" t="str" cm="1">
        <f t="array" ref="C621">IF(OR($E621="",$E621=0),"",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1" s="12" t="str">
        <f>IF(OR($E621="",$E621=0),"",
  IFERROR(INDEX('1'!$D:$D, MATCH($C621, '1'!$B:$B, 0)),"")
)</f>
        <v/>
      </c>
      <c r="E621" s="12" t="str" cm="1">
        <f t="array" ref="E6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1" s="12" t="str">
        <f>IFERROR(
  ROUNDUP( $E621 / (1 + INDEX('1'!$F:$F, MATCH($C621, '1'!$B:$B, 0)) / 100) / $D621, 0),
  ""
)</f>
        <v/>
      </c>
      <c r="G621" s="12" t="str">
        <f>IF(OR($E621="",$E621=0),"",
  IFERROR(
    ROUNDDOWN(
      (
        ($F621*$D621*(1 + INDEX('1'!$F:$F, MATCH($C621, '1'!$B:$B, 0))/100))
        - $E621
      )
      /
      (1 + INDEX('1'!$F:$F, MATCH($C621, '1'!$B:$B, 0))/100),
      0
    ),
  "")
)</f>
        <v/>
      </c>
    </row>
    <row r="622" spans="1:7" s="13" customFormat="1" ht="20" x14ac:dyDescent="0.25">
      <c r="A622" s="11" t="str">
        <f>IF(OR($E621="",$E621=0),"",$A$2+INT((ROW()-2)/COUNTIFS('1'!$E$2:$E$99,"&lt;&gt;",'1'!$E$2:$E$99,"&lt;&gt;0")))</f>
        <v/>
      </c>
      <c r="B622" s="11" t="str" cm="1">
        <f t="array" ref="B622">IF(OR($E622="",$E622=0),"",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2" s="11" t="str" cm="1">
        <f t="array" ref="C622">IF(OR($E622="",$E622=0),"",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2" s="12" t="str">
        <f>IF(OR($E622="",$E622=0),"",
  IFERROR(INDEX('1'!$D:$D, MATCH($C622, '1'!$B:$B, 0)),"")
)</f>
        <v/>
      </c>
      <c r="E622" s="12" t="str" cm="1">
        <f t="array" ref="E6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2" s="12" t="str">
        <f>IFERROR(
  ROUNDUP( $E622 / (1 + INDEX('1'!$F:$F, MATCH($C622, '1'!$B:$B, 0)) / 100) / $D622, 0),
  ""
)</f>
        <v/>
      </c>
      <c r="G622" s="12" t="str">
        <f>IF(OR($E622="",$E622=0),"",
  IFERROR(
    ROUNDDOWN(
      (
        ($F622*$D622*(1 + INDEX('1'!$F:$F, MATCH($C622, '1'!$B:$B, 0))/100))
        - $E622
      )
      /
      (1 + INDEX('1'!$F:$F, MATCH($C622, '1'!$B:$B, 0))/100),
      0
    ),
  "")
)</f>
        <v/>
      </c>
    </row>
    <row r="623" spans="1:7" s="13" customFormat="1" ht="20" x14ac:dyDescent="0.25">
      <c r="A623" s="11" t="str">
        <f>IF(OR($E622="",$E622=0),"",$A$2+INT((ROW()-2)/COUNTIFS('1'!$E$2:$E$99,"&lt;&gt;",'1'!$E$2:$E$99,"&lt;&gt;0")))</f>
        <v/>
      </c>
      <c r="B623" s="11" t="str" cm="1">
        <f t="array" ref="B623">IF(OR($E623="",$E623=0),"",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3" s="11" t="str" cm="1">
        <f t="array" ref="C623">IF(OR($E623="",$E623=0),"",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3" s="12" t="str">
        <f>IF(OR($E623="",$E623=0),"",
  IFERROR(INDEX('1'!$D:$D, MATCH($C623, '1'!$B:$B, 0)),"")
)</f>
        <v/>
      </c>
      <c r="E623" s="12" t="str" cm="1">
        <f t="array" ref="E6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3" s="12" t="str">
        <f>IFERROR(
  ROUNDUP( $E623 / (1 + INDEX('1'!$F:$F, MATCH($C623, '1'!$B:$B, 0)) / 100) / $D623, 0),
  ""
)</f>
        <v/>
      </c>
      <c r="G623" s="12" t="str">
        <f>IF(OR($E623="",$E623=0),"",
  IFERROR(
    ROUNDDOWN(
      (
        ($F623*$D623*(1 + INDEX('1'!$F:$F, MATCH($C623, '1'!$B:$B, 0))/100))
        - $E623
      )
      /
      (1 + INDEX('1'!$F:$F, MATCH($C623, '1'!$B:$B, 0))/100),
      0
    ),
  "")
)</f>
        <v/>
      </c>
    </row>
    <row r="624" spans="1:7" s="13" customFormat="1" ht="20" x14ac:dyDescent="0.25">
      <c r="A624" s="11" t="str">
        <f>IF(OR($E623="",$E623=0),"",$A$2+INT((ROW()-2)/COUNTIFS('1'!$E$2:$E$99,"&lt;&gt;",'1'!$E$2:$E$99,"&lt;&gt;0")))</f>
        <v/>
      </c>
      <c r="B624" s="11" t="str" cm="1">
        <f t="array" ref="B624">IF(OR($E624="",$E624=0),"",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4" s="11" t="str" cm="1">
        <f t="array" ref="C624">IF(OR($E624="",$E624=0),"",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4" s="12" t="str">
        <f>IF(OR($E624="",$E624=0),"",
  IFERROR(INDEX('1'!$D:$D, MATCH($C624, '1'!$B:$B, 0)),"")
)</f>
        <v/>
      </c>
      <c r="E624" s="12" t="str" cm="1">
        <f t="array" ref="E6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4" s="12" t="str">
        <f>IFERROR(
  ROUNDUP( $E624 / (1 + INDEX('1'!$F:$F, MATCH($C624, '1'!$B:$B, 0)) / 100) / $D624, 0),
  ""
)</f>
        <v/>
      </c>
      <c r="G624" s="12" t="str">
        <f>IF(OR($E624="",$E624=0),"",
  IFERROR(
    ROUNDDOWN(
      (
        ($F624*$D624*(1 + INDEX('1'!$F:$F, MATCH($C624, '1'!$B:$B, 0))/100))
        - $E624
      )
      /
      (1 + INDEX('1'!$F:$F, MATCH($C624, '1'!$B:$B, 0))/100),
      0
    ),
  "")
)</f>
        <v/>
      </c>
    </row>
    <row r="625" spans="1:7" s="13" customFormat="1" ht="20" x14ac:dyDescent="0.25">
      <c r="A625" s="11" t="str">
        <f>IF(OR($E624="",$E624=0),"",$A$2+INT((ROW()-2)/COUNTIFS('1'!$E$2:$E$99,"&lt;&gt;",'1'!$E$2:$E$99,"&lt;&gt;0")))</f>
        <v/>
      </c>
      <c r="B625" s="11" t="str" cm="1">
        <f t="array" ref="B625">IF(OR($E625="",$E625=0),"",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5" s="11" t="str" cm="1">
        <f t="array" ref="C625">IF(OR($E625="",$E625=0),"",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5" s="12" t="str">
        <f>IF(OR($E625="",$E625=0),"",
  IFERROR(INDEX('1'!$D:$D, MATCH($C625, '1'!$B:$B, 0)),"")
)</f>
        <v/>
      </c>
      <c r="E625" s="12" t="str" cm="1">
        <f t="array" ref="E6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5" s="12" t="str">
        <f>IFERROR(
  ROUNDUP( $E625 / (1 + INDEX('1'!$F:$F, MATCH($C625, '1'!$B:$B, 0)) / 100) / $D625, 0),
  ""
)</f>
        <v/>
      </c>
      <c r="G625" s="12" t="str">
        <f>IF(OR($E625="",$E625=0),"",
  IFERROR(
    ROUNDDOWN(
      (
        ($F625*$D625*(1 + INDEX('1'!$F:$F, MATCH($C625, '1'!$B:$B, 0))/100))
        - $E625
      )
      /
      (1 + INDEX('1'!$F:$F, MATCH($C625, '1'!$B:$B, 0))/100),
      0
    ),
  "")
)</f>
        <v/>
      </c>
    </row>
    <row r="626" spans="1:7" s="13" customFormat="1" ht="20" x14ac:dyDescent="0.25">
      <c r="A626" s="11" t="str">
        <f>IF(OR($E625="",$E625=0),"",$A$2+INT((ROW()-2)/COUNTIFS('1'!$E$2:$E$99,"&lt;&gt;",'1'!$E$2:$E$99,"&lt;&gt;0")))</f>
        <v/>
      </c>
      <c r="B626" s="11" t="str" cm="1">
        <f t="array" ref="B626">IF(OR($E626="",$E626=0),"",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6" s="11" t="str" cm="1">
        <f t="array" ref="C626">IF(OR($E626="",$E626=0),"",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6" s="12" t="str">
        <f>IF(OR($E626="",$E626=0),"",
  IFERROR(INDEX('1'!$D:$D, MATCH($C626, '1'!$B:$B, 0)),"")
)</f>
        <v/>
      </c>
      <c r="E626" s="12" t="str" cm="1">
        <f t="array" ref="E6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6" s="12" t="str">
        <f>IFERROR(
  ROUNDUP( $E626 / (1 + INDEX('1'!$F:$F, MATCH($C626, '1'!$B:$B, 0)) / 100) / $D626, 0),
  ""
)</f>
        <v/>
      </c>
      <c r="G626" s="12" t="str">
        <f>IF(OR($E626="",$E626=0),"",
  IFERROR(
    ROUNDDOWN(
      (
        ($F626*$D626*(1 + INDEX('1'!$F:$F, MATCH($C626, '1'!$B:$B, 0))/100))
        - $E626
      )
      /
      (1 + INDEX('1'!$F:$F, MATCH($C626, '1'!$B:$B, 0))/100),
      0
    ),
  "")
)</f>
        <v/>
      </c>
    </row>
    <row r="627" spans="1:7" s="13" customFormat="1" ht="20" x14ac:dyDescent="0.25">
      <c r="A627" s="11" t="str">
        <f>IF(OR($E626="",$E626=0),"",$A$2+INT((ROW()-2)/COUNTIFS('1'!$E$2:$E$99,"&lt;&gt;",'1'!$E$2:$E$99,"&lt;&gt;0")))</f>
        <v/>
      </c>
      <c r="B627" s="11" t="str" cm="1">
        <f t="array" ref="B627">IF(OR($E627="",$E627=0),"",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7" s="11" t="str" cm="1">
        <f t="array" ref="C627">IF(OR($E627="",$E627=0),"",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7" s="12" t="str">
        <f>IF(OR($E627="",$E627=0),"",
  IFERROR(INDEX('1'!$D:$D, MATCH($C627, '1'!$B:$B, 0)),"")
)</f>
        <v/>
      </c>
      <c r="E627" s="12" t="str" cm="1">
        <f t="array" ref="E6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7" s="12" t="str">
        <f>IFERROR(
  ROUNDUP( $E627 / (1 + INDEX('1'!$F:$F, MATCH($C627, '1'!$B:$B, 0)) / 100) / $D627, 0),
  ""
)</f>
        <v/>
      </c>
      <c r="G627" s="12" t="str">
        <f>IF(OR($E627="",$E627=0),"",
  IFERROR(
    ROUNDDOWN(
      (
        ($F627*$D627*(1 + INDEX('1'!$F:$F, MATCH($C627, '1'!$B:$B, 0))/100))
        - $E627
      )
      /
      (1 + INDEX('1'!$F:$F, MATCH($C627, '1'!$B:$B, 0))/100),
      0
    ),
  "")
)</f>
        <v/>
      </c>
    </row>
    <row r="628" spans="1:7" s="13" customFormat="1" ht="20" x14ac:dyDescent="0.25">
      <c r="A628" s="11" t="str">
        <f>IF(OR($E627="",$E627=0),"",$A$2+INT((ROW()-2)/COUNTIFS('1'!$E$2:$E$99,"&lt;&gt;",'1'!$E$2:$E$99,"&lt;&gt;0")))</f>
        <v/>
      </c>
      <c r="B628" s="11" t="str" cm="1">
        <f t="array" ref="B628">IF(OR($E628="",$E628=0),"",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8" s="11" t="str" cm="1">
        <f t="array" ref="C628">IF(OR($E628="",$E628=0),"",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8" s="12" t="str">
        <f>IF(OR($E628="",$E628=0),"",
  IFERROR(INDEX('1'!$D:$D, MATCH($C628, '1'!$B:$B, 0)),"")
)</f>
        <v/>
      </c>
      <c r="E628" s="12" t="str" cm="1">
        <f t="array" ref="E6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8" s="12" t="str">
        <f>IFERROR(
  ROUNDUP( $E628 / (1 + INDEX('1'!$F:$F, MATCH($C628, '1'!$B:$B, 0)) / 100) / $D628, 0),
  ""
)</f>
        <v/>
      </c>
      <c r="G628" s="12" t="str">
        <f>IF(OR($E628="",$E628=0),"",
  IFERROR(
    ROUNDDOWN(
      (
        ($F628*$D628*(1 + INDEX('1'!$F:$F, MATCH($C628, '1'!$B:$B, 0))/100))
        - $E628
      )
      /
      (1 + INDEX('1'!$F:$F, MATCH($C628, '1'!$B:$B, 0))/100),
      0
    ),
  "")
)</f>
        <v/>
      </c>
    </row>
    <row r="629" spans="1:7" s="13" customFormat="1" ht="20" x14ac:dyDescent="0.25">
      <c r="A629" s="11" t="str">
        <f>IF(OR($E628="",$E628=0),"",$A$2+INT((ROW()-2)/COUNTIFS('1'!$E$2:$E$99,"&lt;&gt;",'1'!$E$2:$E$99,"&lt;&gt;0")))</f>
        <v/>
      </c>
      <c r="B629" s="11" t="str" cm="1">
        <f t="array" ref="B629">IF(OR($E629="",$E629=0),"",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29" s="11" t="str" cm="1">
        <f t="array" ref="C629">IF(OR($E629="",$E629=0),"",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29" s="12" t="str">
        <f>IF(OR($E629="",$E629=0),"",
  IFERROR(INDEX('1'!$D:$D, MATCH($C629, '1'!$B:$B, 0)),"")
)</f>
        <v/>
      </c>
      <c r="E629" s="12" t="str" cm="1">
        <f t="array" ref="E6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29" s="12" t="str">
        <f>IFERROR(
  ROUNDUP( $E629 / (1 + INDEX('1'!$F:$F, MATCH($C629, '1'!$B:$B, 0)) / 100) / $D629, 0),
  ""
)</f>
        <v/>
      </c>
      <c r="G629" s="12" t="str">
        <f>IF(OR($E629="",$E629=0),"",
  IFERROR(
    ROUNDDOWN(
      (
        ($F629*$D629*(1 + INDEX('1'!$F:$F, MATCH($C629, '1'!$B:$B, 0))/100))
        - $E629
      )
      /
      (1 + INDEX('1'!$F:$F, MATCH($C629, '1'!$B:$B, 0))/100),
      0
    ),
  "")
)</f>
        <v/>
      </c>
    </row>
    <row r="630" spans="1:7" s="13" customFormat="1" ht="20" x14ac:dyDescent="0.25">
      <c r="A630" s="11" t="str">
        <f>IF(OR($E629="",$E629=0),"",$A$2+INT((ROW()-2)/COUNTIFS('1'!$E$2:$E$99,"&lt;&gt;",'1'!$E$2:$E$99,"&lt;&gt;0")))</f>
        <v/>
      </c>
      <c r="B630" s="11" t="str" cm="1">
        <f t="array" ref="B630">IF(OR($E630="",$E630=0),"",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0" s="11" t="str" cm="1">
        <f t="array" ref="C630">IF(OR($E630="",$E630=0),"",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0" s="12" t="str">
        <f>IF(OR($E630="",$E630=0),"",
  IFERROR(INDEX('1'!$D:$D, MATCH($C630, '1'!$B:$B, 0)),"")
)</f>
        <v/>
      </c>
      <c r="E630" s="12" t="str" cm="1">
        <f t="array" ref="E6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0" s="12" t="str">
        <f>IFERROR(
  ROUNDUP( $E630 / (1 + INDEX('1'!$F:$F, MATCH($C630, '1'!$B:$B, 0)) / 100) / $D630, 0),
  ""
)</f>
        <v/>
      </c>
      <c r="G630" s="12" t="str">
        <f>IF(OR($E630="",$E630=0),"",
  IFERROR(
    ROUNDDOWN(
      (
        ($F630*$D630*(1 + INDEX('1'!$F:$F, MATCH($C630, '1'!$B:$B, 0))/100))
        - $E630
      )
      /
      (1 + INDEX('1'!$F:$F, MATCH($C630, '1'!$B:$B, 0))/100),
      0
    ),
  "")
)</f>
        <v/>
      </c>
    </row>
    <row r="631" spans="1:7" s="13" customFormat="1" ht="20" x14ac:dyDescent="0.25">
      <c r="A631" s="11" t="str">
        <f>IF(OR($E630="",$E630=0),"",$A$2+INT((ROW()-2)/COUNTIFS('1'!$E$2:$E$99,"&lt;&gt;",'1'!$E$2:$E$99,"&lt;&gt;0")))</f>
        <v/>
      </c>
      <c r="B631" s="11" t="str" cm="1">
        <f t="array" ref="B631">IF(OR($E631="",$E631=0),"",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1" s="11" t="str" cm="1">
        <f t="array" ref="C631">IF(OR($E631="",$E631=0),"",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1" s="12" t="str">
        <f>IF(OR($E631="",$E631=0),"",
  IFERROR(INDEX('1'!$D:$D, MATCH($C631, '1'!$B:$B, 0)),"")
)</f>
        <v/>
      </c>
      <c r="E631" s="12" t="str" cm="1">
        <f t="array" ref="E6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1" s="12" t="str">
        <f>IFERROR(
  ROUNDUP( $E631 / (1 + INDEX('1'!$F:$F, MATCH($C631, '1'!$B:$B, 0)) / 100) / $D631, 0),
  ""
)</f>
        <v/>
      </c>
      <c r="G631" s="12" t="str">
        <f>IF(OR($E631="",$E631=0),"",
  IFERROR(
    ROUNDDOWN(
      (
        ($F631*$D631*(1 + INDEX('1'!$F:$F, MATCH($C631, '1'!$B:$B, 0))/100))
        - $E631
      )
      /
      (1 + INDEX('1'!$F:$F, MATCH($C631, '1'!$B:$B, 0))/100),
      0
    ),
  "")
)</f>
        <v/>
      </c>
    </row>
    <row r="632" spans="1:7" s="13" customFormat="1" ht="20" x14ac:dyDescent="0.25">
      <c r="A632" s="11" t="str">
        <f>IF(OR($E631="",$E631=0),"",$A$2+INT((ROW()-2)/COUNTIFS('1'!$E$2:$E$99,"&lt;&gt;",'1'!$E$2:$E$99,"&lt;&gt;0")))</f>
        <v/>
      </c>
      <c r="B632" s="11" t="str" cm="1">
        <f t="array" ref="B632">IF(OR($E632="",$E632=0),"",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2" s="11" t="str" cm="1">
        <f t="array" ref="C632">IF(OR($E632="",$E632=0),"",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2" s="12" t="str">
        <f>IF(OR($E632="",$E632=0),"",
  IFERROR(INDEX('1'!$D:$D, MATCH($C632, '1'!$B:$B, 0)),"")
)</f>
        <v/>
      </c>
      <c r="E632" s="12" t="str" cm="1">
        <f t="array" ref="E6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2" s="12" t="str">
        <f>IFERROR(
  ROUNDUP( $E632 / (1 + INDEX('1'!$F:$F, MATCH($C632, '1'!$B:$B, 0)) / 100) / $D632, 0),
  ""
)</f>
        <v/>
      </c>
      <c r="G632" s="12" t="str">
        <f>IF(OR($E632="",$E632=0),"",
  IFERROR(
    ROUNDDOWN(
      (
        ($F632*$D632*(1 + INDEX('1'!$F:$F, MATCH($C632, '1'!$B:$B, 0))/100))
        - $E632
      )
      /
      (1 + INDEX('1'!$F:$F, MATCH($C632, '1'!$B:$B, 0))/100),
      0
    ),
  "")
)</f>
        <v/>
      </c>
    </row>
    <row r="633" spans="1:7" s="13" customFormat="1" ht="20" x14ac:dyDescent="0.25">
      <c r="A633" s="11" t="str">
        <f>IF(OR($E632="",$E632=0),"",$A$2+INT((ROW()-2)/COUNTIFS('1'!$E$2:$E$99,"&lt;&gt;",'1'!$E$2:$E$99,"&lt;&gt;0")))</f>
        <v/>
      </c>
      <c r="B633" s="11" t="str" cm="1">
        <f t="array" ref="B633">IF(OR($E633="",$E633=0),"",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3" s="11" t="str" cm="1">
        <f t="array" ref="C633">IF(OR($E633="",$E633=0),"",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3" s="12" t="str">
        <f>IF(OR($E633="",$E633=0),"",
  IFERROR(INDEX('1'!$D:$D, MATCH($C633, '1'!$B:$B, 0)),"")
)</f>
        <v/>
      </c>
      <c r="E633" s="12" t="str" cm="1">
        <f t="array" ref="E6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3" s="12" t="str">
        <f>IFERROR(
  ROUNDUP( $E633 / (1 + INDEX('1'!$F:$F, MATCH($C633, '1'!$B:$B, 0)) / 100) / $D633, 0),
  ""
)</f>
        <v/>
      </c>
      <c r="G633" s="12" t="str">
        <f>IF(OR($E633="",$E633=0),"",
  IFERROR(
    ROUNDDOWN(
      (
        ($F633*$D633*(1 + INDEX('1'!$F:$F, MATCH($C633, '1'!$B:$B, 0))/100))
        - $E633
      )
      /
      (1 + INDEX('1'!$F:$F, MATCH($C633, '1'!$B:$B, 0))/100),
      0
    ),
  "")
)</f>
        <v/>
      </c>
    </row>
    <row r="634" spans="1:7" s="13" customFormat="1" ht="20" x14ac:dyDescent="0.25">
      <c r="A634" s="11" t="str">
        <f>IF(OR($E633="",$E633=0),"",$A$2+INT((ROW()-2)/COUNTIFS('1'!$E$2:$E$99,"&lt;&gt;",'1'!$E$2:$E$99,"&lt;&gt;0")))</f>
        <v/>
      </c>
      <c r="B634" s="11" t="str" cm="1">
        <f t="array" ref="B634">IF(OR($E634="",$E634=0),"",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4" s="11" t="str" cm="1">
        <f t="array" ref="C634">IF(OR($E634="",$E634=0),"",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4" s="12" t="str">
        <f>IF(OR($E634="",$E634=0),"",
  IFERROR(INDEX('1'!$D:$D, MATCH($C634, '1'!$B:$B, 0)),"")
)</f>
        <v/>
      </c>
      <c r="E634" s="12" t="str" cm="1">
        <f t="array" ref="E6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4" s="12" t="str">
        <f>IFERROR(
  ROUNDUP( $E634 / (1 + INDEX('1'!$F:$F, MATCH($C634, '1'!$B:$B, 0)) / 100) / $D634, 0),
  ""
)</f>
        <v/>
      </c>
      <c r="G634" s="12" t="str">
        <f>IF(OR($E634="",$E634=0),"",
  IFERROR(
    ROUNDDOWN(
      (
        ($F634*$D634*(1 + INDEX('1'!$F:$F, MATCH($C634, '1'!$B:$B, 0))/100))
        - $E634
      )
      /
      (1 + INDEX('1'!$F:$F, MATCH($C634, '1'!$B:$B, 0))/100),
      0
    ),
  "")
)</f>
        <v/>
      </c>
    </row>
    <row r="635" spans="1:7" s="13" customFormat="1" ht="20" x14ac:dyDescent="0.25">
      <c r="A635" s="11" t="str">
        <f>IF(OR($E634="",$E634=0),"",$A$2+INT((ROW()-2)/COUNTIFS('1'!$E$2:$E$99,"&lt;&gt;",'1'!$E$2:$E$99,"&lt;&gt;0")))</f>
        <v/>
      </c>
      <c r="B635" s="11" t="str" cm="1">
        <f t="array" ref="B635">IF(OR($E635="",$E635=0),"",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5" s="11" t="str" cm="1">
        <f t="array" ref="C635">IF(OR($E635="",$E635=0),"",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5" s="12" t="str">
        <f>IF(OR($E635="",$E635=0),"",
  IFERROR(INDEX('1'!$D:$D, MATCH($C635, '1'!$B:$B, 0)),"")
)</f>
        <v/>
      </c>
      <c r="E635" s="12" t="str" cm="1">
        <f t="array" ref="E6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5" s="12" t="str">
        <f>IFERROR(
  ROUNDUP( $E635 / (1 + INDEX('1'!$F:$F, MATCH($C635, '1'!$B:$B, 0)) / 100) / $D635, 0),
  ""
)</f>
        <v/>
      </c>
      <c r="G635" s="12" t="str">
        <f>IF(OR($E635="",$E635=0),"",
  IFERROR(
    ROUNDDOWN(
      (
        ($F635*$D635*(1 + INDEX('1'!$F:$F, MATCH($C635, '1'!$B:$B, 0))/100))
        - $E635
      )
      /
      (1 + INDEX('1'!$F:$F, MATCH($C635, '1'!$B:$B, 0))/100),
      0
    ),
  "")
)</f>
        <v/>
      </c>
    </row>
    <row r="636" spans="1:7" s="13" customFormat="1" ht="20" x14ac:dyDescent="0.25">
      <c r="A636" s="11" t="str">
        <f>IF(OR($E635="",$E635=0),"",$A$2+INT((ROW()-2)/COUNTIFS('1'!$E$2:$E$99,"&lt;&gt;",'1'!$E$2:$E$99,"&lt;&gt;0")))</f>
        <v/>
      </c>
      <c r="B636" s="11" t="str" cm="1">
        <f t="array" ref="B636">IF(OR($E636="",$E636=0),"",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6" s="11" t="str" cm="1">
        <f t="array" ref="C636">IF(OR($E636="",$E636=0),"",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6" s="12" t="str">
        <f>IF(OR($E636="",$E636=0),"",
  IFERROR(INDEX('1'!$D:$D, MATCH($C636, '1'!$B:$B, 0)),"")
)</f>
        <v/>
      </c>
      <c r="E636" s="12" t="str" cm="1">
        <f t="array" ref="E6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6" s="12" t="str">
        <f>IFERROR(
  ROUNDUP( $E636 / (1 + INDEX('1'!$F:$F, MATCH($C636, '1'!$B:$B, 0)) / 100) / $D636, 0),
  ""
)</f>
        <v/>
      </c>
      <c r="G636" s="12" t="str">
        <f>IF(OR($E636="",$E636=0),"",
  IFERROR(
    ROUNDDOWN(
      (
        ($F636*$D636*(1 + INDEX('1'!$F:$F, MATCH($C636, '1'!$B:$B, 0))/100))
        - $E636
      )
      /
      (1 + INDEX('1'!$F:$F, MATCH($C636, '1'!$B:$B, 0))/100),
      0
    ),
  "")
)</f>
        <v/>
      </c>
    </row>
    <row r="637" spans="1:7" s="13" customFormat="1" ht="20" x14ac:dyDescent="0.25">
      <c r="A637" s="11" t="str">
        <f>IF(OR($E636="",$E636=0),"",$A$2+INT((ROW()-2)/COUNTIFS('1'!$E$2:$E$99,"&lt;&gt;",'1'!$E$2:$E$99,"&lt;&gt;0")))</f>
        <v/>
      </c>
      <c r="B637" s="11" t="str" cm="1">
        <f t="array" ref="B637">IF(OR($E637="",$E637=0),"",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7" s="11" t="str" cm="1">
        <f t="array" ref="C637">IF(OR($E637="",$E637=0),"",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7" s="12" t="str">
        <f>IF(OR($E637="",$E637=0),"",
  IFERROR(INDEX('1'!$D:$D, MATCH($C637, '1'!$B:$B, 0)),"")
)</f>
        <v/>
      </c>
      <c r="E637" s="12" t="str" cm="1">
        <f t="array" ref="E6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7" s="12" t="str">
        <f>IFERROR(
  ROUNDUP( $E637 / (1 + INDEX('1'!$F:$F, MATCH($C637, '1'!$B:$B, 0)) / 100) / $D637, 0),
  ""
)</f>
        <v/>
      </c>
      <c r="G637" s="12" t="str">
        <f>IF(OR($E637="",$E637=0),"",
  IFERROR(
    ROUNDDOWN(
      (
        ($F637*$D637*(1 + INDEX('1'!$F:$F, MATCH($C637, '1'!$B:$B, 0))/100))
        - $E637
      )
      /
      (1 + INDEX('1'!$F:$F, MATCH($C637, '1'!$B:$B, 0))/100),
      0
    ),
  "")
)</f>
        <v/>
      </c>
    </row>
    <row r="638" spans="1:7" s="13" customFormat="1" ht="20" x14ac:dyDescent="0.25">
      <c r="A638" s="11" t="str">
        <f>IF(OR($E637="",$E637=0),"",$A$2+INT((ROW()-2)/COUNTIFS('1'!$E$2:$E$99,"&lt;&gt;",'1'!$E$2:$E$99,"&lt;&gt;0")))</f>
        <v/>
      </c>
      <c r="B638" s="11" t="str" cm="1">
        <f t="array" ref="B638">IF(OR($E638="",$E638=0),"",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8" s="11" t="str" cm="1">
        <f t="array" ref="C638">IF(OR($E638="",$E638=0),"",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8" s="12" t="str">
        <f>IF(OR($E638="",$E638=0),"",
  IFERROR(INDEX('1'!$D:$D, MATCH($C638, '1'!$B:$B, 0)),"")
)</f>
        <v/>
      </c>
      <c r="E638" s="12" t="str" cm="1">
        <f t="array" ref="E6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8" s="12" t="str">
        <f>IFERROR(
  ROUNDUP( $E638 / (1 + INDEX('1'!$F:$F, MATCH($C638, '1'!$B:$B, 0)) / 100) / $D638, 0),
  ""
)</f>
        <v/>
      </c>
      <c r="G638" s="12" t="str">
        <f>IF(OR($E638="",$E638=0),"",
  IFERROR(
    ROUNDDOWN(
      (
        ($F638*$D638*(1 + INDEX('1'!$F:$F, MATCH($C638, '1'!$B:$B, 0))/100))
        - $E638
      )
      /
      (1 + INDEX('1'!$F:$F, MATCH($C638, '1'!$B:$B, 0))/100),
      0
    ),
  "")
)</f>
        <v/>
      </c>
    </row>
    <row r="639" spans="1:7" s="13" customFormat="1" ht="20" x14ac:dyDescent="0.25">
      <c r="A639" s="11" t="str">
        <f>IF(OR($E638="",$E638=0),"",$A$2+INT((ROW()-2)/COUNTIFS('1'!$E$2:$E$99,"&lt;&gt;",'1'!$E$2:$E$99,"&lt;&gt;0")))</f>
        <v/>
      </c>
      <c r="B639" s="11" t="str" cm="1">
        <f t="array" ref="B639">IF(OR($E639="",$E639=0),"",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39" s="11" t="str" cm="1">
        <f t="array" ref="C639">IF(OR($E639="",$E639=0),"",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39" s="12" t="str">
        <f>IF(OR($E639="",$E639=0),"",
  IFERROR(INDEX('1'!$D:$D, MATCH($C639, '1'!$B:$B, 0)),"")
)</f>
        <v/>
      </c>
      <c r="E639" s="12" t="str" cm="1">
        <f t="array" ref="E6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39" s="12" t="str">
        <f>IFERROR(
  ROUNDUP( $E639 / (1 + INDEX('1'!$F:$F, MATCH($C639, '1'!$B:$B, 0)) / 100) / $D639, 0),
  ""
)</f>
        <v/>
      </c>
      <c r="G639" s="12" t="str">
        <f>IF(OR($E639="",$E639=0),"",
  IFERROR(
    ROUNDDOWN(
      (
        ($F639*$D639*(1 + INDEX('1'!$F:$F, MATCH($C639, '1'!$B:$B, 0))/100))
        - $E639
      )
      /
      (1 + INDEX('1'!$F:$F, MATCH($C639, '1'!$B:$B, 0))/100),
      0
    ),
  "")
)</f>
        <v/>
      </c>
    </row>
    <row r="640" spans="1:7" s="13" customFormat="1" ht="20" x14ac:dyDescent="0.25">
      <c r="A640" s="11" t="str">
        <f>IF(OR($E639="",$E639=0),"",$A$2+INT((ROW()-2)/COUNTIFS('1'!$E$2:$E$99,"&lt;&gt;",'1'!$E$2:$E$99,"&lt;&gt;0")))</f>
        <v/>
      </c>
      <c r="B640" s="11" t="str" cm="1">
        <f t="array" ref="B640">IF(OR($E640="",$E640=0),"",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0" s="11" t="str" cm="1">
        <f t="array" ref="C640">IF(OR($E640="",$E640=0),"",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0" s="12" t="str">
        <f>IF(OR($E640="",$E640=0),"",
  IFERROR(INDEX('1'!$D:$D, MATCH($C640, '1'!$B:$B, 0)),"")
)</f>
        <v/>
      </c>
      <c r="E640" s="12" t="str" cm="1">
        <f t="array" ref="E6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0" s="12" t="str">
        <f>IFERROR(
  ROUNDUP( $E640 / (1 + INDEX('1'!$F:$F, MATCH($C640, '1'!$B:$B, 0)) / 100) / $D640, 0),
  ""
)</f>
        <v/>
      </c>
      <c r="G640" s="12" t="str">
        <f>IF(OR($E640="",$E640=0),"",
  IFERROR(
    ROUNDDOWN(
      (
        ($F640*$D640*(1 + INDEX('1'!$F:$F, MATCH($C640, '1'!$B:$B, 0))/100))
        - $E640
      )
      /
      (1 + INDEX('1'!$F:$F, MATCH($C640, '1'!$B:$B, 0))/100),
      0
    ),
  "")
)</f>
        <v/>
      </c>
    </row>
    <row r="641" spans="1:7" s="13" customFormat="1" ht="20" x14ac:dyDescent="0.25">
      <c r="A641" s="11" t="str">
        <f>IF(OR($E640="",$E640=0),"",$A$2+INT((ROW()-2)/COUNTIFS('1'!$E$2:$E$99,"&lt;&gt;",'1'!$E$2:$E$99,"&lt;&gt;0")))</f>
        <v/>
      </c>
      <c r="B641" s="11" t="str" cm="1">
        <f t="array" ref="B641">IF(OR($E641="",$E641=0),"",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1" s="11" t="str" cm="1">
        <f t="array" ref="C641">IF(OR($E641="",$E641=0),"",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1" s="12" t="str">
        <f>IF(OR($E641="",$E641=0),"",
  IFERROR(INDEX('1'!$D:$D, MATCH($C641, '1'!$B:$B, 0)),"")
)</f>
        <v/>
      </c>
      <c r="E641" s="12" t="str" cm="1">
        <f t="array" ref="E6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1" s="12" t="str">
        <f>IFERROR(
  ROUNDUP( $E641 / (1 + INDEX('1'!$F:$F, MATCH($C641, '1'!$B:$B, 0)) / 100) / $D641, 0),
  ""
)</f>
        <v/>
      </c>
      <c r="G641" s="12" t="str">
        <f>IF(OR($E641="",$E641=0),"",
  IFERROR(
    ROUNDDOWN(
      (
        ($F641*$D641*(1 + INDEX('1'!$F:$F, MATCH($C641, '1'!$B:$B, 0))/100))
        - $E641
      )
      /
      (1 + INDEX('1'!$F:$F, MATCH($C641, '1'!$B:$B, 0))/100),
      0
    ),
  "")
)</f>
        <v/>
      </c>
    </row>
    <row r="642" spans="1:7" s="13" customFormat="1" ht="20" x14ac:dyDescent="0.25">
      <c r="A642" s="11" t="str">
        <f>IF(OR($E641="",$E641=0),"",$A$2+INT((ROW()-2)/COUNTIFS('1'!$E$2:$E$99,"&lt;&gt;",'1'!$E$2:$E$99,"&lt;&gt;0")))</f>
        <v/>
      </c>
      <c r="B642" s="11" t="str" cm="1">
        <f t="array" ref="B642">IF(OR($E642="",$E642=0),"",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2" s="11" t="str" cm="1">
        <f t="array" ref="C642">IF(OR($E642="",$E642=0),"",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2" s="12" t="str">
        <f>IF(OR($E642="",$E642=0),"",
  IFERROR(INDEX('1'!$D:$D, MATCH($C642, '1'!$B:$B, 0)),"")
)</f>
        <v/>
      </c>
      <c r="E642" s="12" t="str" cm="1">
        <f t="array" ref="E6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2" s="12" t="str">
        <f>IFERROR(
  ROUNDUP( $E642 / (1 + INDEX('1'!$F:$F, MATCH($C642, '1'!$B:$B, 0)) / 100) / $D642, 0),
  ""
)</f>
        <v/>
      </c>
      <c r="G642" s="12" t="str">
        <f>IF(OR($E642="",$E642=0),"",
  IFERROR(
    ROUNDDOWN(
      (
        ($F642*$D642*(1 + INDEX('1'!$F:$F, MATCH($C642, '1'!$B:$B, 0))/100))
        - $E642
      )
      /
      (1 + INDEX('1'!$F:$F, MATCH($C642, '1'!$B:$B, 0))/100),
      0
    ),
  "")
)</f>
        <v/>
      </c>
    </row>
    <row r="643" spans="1:7" s="13" customFormat="1" ht="20" x14ac:dyDescent="0.25">
      <c r="A643" s="11" t="str">
        <f>IF(OR($E642="",$E642=0),"",$A$2+INT((ROW()-2)/COUNTIFS('1'!$E$2:$E$99,"&lt;&gt;",'1'!$E$2:$E$99,"&lt;&gt;0")))</f>
        <v/>
      </c>
      <c r="B643" s="11" t="str" cm="1">
        <f t="array" ref="B643">IF(OR($E643="",$E643=0),"",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3" s="11" t="str" cm="1">
        <f t="array" ref="C643">IF(OR($E643="",$E643=0),"",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3" s="12" t="str">
        <f>IF(OR($E643="",$E643=0),"",
  IFERROR(INDEX('1'!$D:$D, MATCH($C643, '1'!$B:$B, 0)),"")
)</f>
        <v/>
      </c>
      <c r="E643" s="12" t="str" cm="1">
        <f t="array" ref="E6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3" s="12" t="str">
        <f>IFERROR(
  ROUNDUP( $E643 / (1 + INDEX('1'!$F:$F, MATCH($C643, '1'!$B:$B, 0)) / 100) / $D643, 0),
  ""
)</f>
        <v/>
      </c>
      <c r="G643" s="12" t="str">
        <f>IF(OR($E643="",$E643=0),"",
  IFERROR(
    ROUNDDOWN(
      (
        ($F643*$D643*(1 + INDEX('1'!$F:$F, MATCH($C643, '1'!$B:$B, 0))/100))
        - $E643
      )
      /
      (1 + INDEX('1'!$F:$F, MATCH($C643, '1'!$B:$B, 0))/100),
      0
    ),
  "")
)</f>
        <v/>
      </c>
    </row>
    <row r="644" spans="1:7" s="13" customFormat="1" ht="20" x14ac:dyDescent="0.25">
      <c r="A644" s="11" t="str">
        <f>IF(OR($E643="",$E643=0),"",$A$2+INT((ROW()-2)/COUNTIFS('1'!$E$2:$E$99,"&lt;&gt;",'1'!$E$2:$E$99,"&lt;&gt;0")))</f>
        <v/>
      </c>
      <c r="B644" s="11" t="str" cm="1">
        <f t="array" ref="B644">IF(OR($E644="",$E644=0),"",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4" s="11" t="str" cm="1">
        <f t="array" ref="C644">IF(OR($E644="",$E644=0),"",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4" s="12" t="str">
        <f>IF(OR($E644="",$E644=0),"",
  IFERROR(INDEX('1'!$D:$D, MATCH($C644, '1'!$B:$B, 0)),"")
)</f>
        <v/>
      </c>
      <c r="E644" s="12" t="str" cm="1">
        <f t="array" ref="E6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4" s="12" t="str">
        <f>IFERROR(
  ROUNDUP( $E644 / (1 + INDEX('1'!$F:$F, MATCH($C644, '1'!$B:$B, 0)) / 100) / $D644, 0),
  ""
)</f>
        <v/>
      </c>
      <c r="G644" s="12" t="str">
        <f>IF(OR($E644="",$E644=0),"",
  IFERROR(
    ROUNDDOWN(
      (
        ($F644*$D644*(1 + INDEX('1'!$F:$F, MATCH($C644, '1'!$B:$B, 0))/100))
        - $E644
      )
      /
      (1 + INDEX('1'!$F:$F, MATCH($C644, '1'!$B:$B, 0))/100),
      0
    ),
  "")
)</f>
        <v/>
      </c>
    </row>
    <row r="645" spans="1:7" s="13" customFormat="1" ht="20" x14ac:dyDescent="0.25">
      <c r="A645" s="11" t="str">
        <f>IF(OR($E644="",$E644=0),"",$A$2+INT((ROW()-2)/COUNTIFS('1'!$E$2:$E$99,"&lt;&gt;",'1'!$E$2:$E$99,"&lt;&gt;0")))</f>
        <v/>
      </c>
      <c r="B645" s="11" t="str" cm="1">
        <f t="array" ref="B645">IF(OR($E645="",$E645=0),"",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5" s="11" t="str" cm="1">
        <f t="array" ref="C645">IF(OR($E645="",$E645=0),"",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5" s="12" t="str">
        <f>IF(OR($E645="",$E645=0),"",
  IFERROR(INDEX('1'!$D:$D, MATCH($C645, '1'!$B:$B, 0)),"")
)</f>
        <v/>
      </c>
      <c r="E645" s="12" t="str" cm="1">
        <f t="array" ref="E6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5" s="12" t="str">
        <f>IFERROR(
  ROUNDUP( $E645 / (1 + INDEX('1'!$F:$F, MATCH($C645, '1'!$B:$B, 0)) / 100) / $D645, 0),
  ""
)</f>
        <v/>
      </c>
      <c r="G645" s="12" t="str">
        <f>IF(OR($E645="",$E645=0),"",
  IFERROR(
    ROUNDDOWN(
      (
        ($F645*$D645*(1 + INDEX('1'!$F:$F, MATCH($C645, '1'!$B:$B, 0))/100))
        - $E645
      )
      /
      (1 + INDEX('1'!$F:$F, MATCH($C645, '1'!$B:$B, 0))/100),
      0
    ),
  "")
)</f>
        <v/>
      </c>
    </row>
    <row r="646" spans="1:7" s="13" customFormat="1" ht="20" x14ac:dyDescent="0.25">
      <c r="A646" s="11" t="str">
        <f>IF(OR($E645="",$E645=0),"",$A$2+INT((ROW()-2)/COUNTIFS('1'!$E$2:$E$99,"&lt;&gt;",'1'!$E$2:$E$99,"&lt;&gt;0")))</f>
        <v/>
      </c>
      <c r="B646" s="11" t="str" cm="1">
        <f t="array" ref="B646">IF(OR($E646="",$E646=0),"",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6" s="11" t="str" cm="1">
        <f t="array" ref="C646">IF(OR($E646="",$E646=0),"",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6" s="12" t="str">
        <f>IF(OR($E646="",$E646=0),"",
  IFERROR(INDEX('1'!$D:$D, MATCH($C646, '1'!$B:$B, 0)),"")
)</f>
        <v/>
      </c>
      <c r="E646" s="12" t="str" cm="1">
        <f t="array" ref="E6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6" s="12" t="str">
        <f>IFERROR(
  ROUNDUP( $E646 / (1 + INDEX('1'!$F:$F, MATCH($C646, '1'!$B:$B, 0)) / 100) / $D646, 0),
  ""
)</f>
        <v/>
      </c>
      <c r="G646" s="12" t="str">
        <f>IF(OR($E646="",$E646=0),"",
  IFERROR(
    ROUNDDOWN(
      (
        ($F646*$D646*(1 + INDEX('1'!$F:$F, MATCH($C646, '1'!$B:$B, 0))/100))
        - $E646
      )
      /
      (1 + INDEX('1'!$F:$F, MATCH($C646, '1'!$B:$B, 0))/100),
      0
    ),
  "")
)</f>
        <v/>
      </c>
    </row>
    <row r="647" spans="1:7" s="13" customFormat="1" ht="20" x14ac:dyDescent="0.25">
      <c r="A647" s="11" t="str">
        <f>IF(OR($E646="",$E646=0),"",$A$2+INT((ROW()-2)/COUNTIFS('1'!$E$2:$E$99,"&lt;&gt;",'1'!$E$2:$E$99,"&lt;&gt;0")))</f>
        <v/>
      </c>
      <c r="B647" s="11" t="str" cm="1">
        <f t="array" ref="B647">IF(OR($E647="",$E647=0),"",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7" s="11" t="str" cm="1">
        <f t="array" ref="C647">IF(OR($E647="",$E647=0),"",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7" s="12" t="str">
        <f>IF(OR($E647="",$E647=0),"",
  IFERROR(INDEX('1'!$D:$D, MATCH($C647, '1'!$B:$B, 0)),"")
)</f>
        <v/>
      </c>
      <c r="E647" s="12" t="str" cm="1">
        <f t="array" ref="E6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7" s="12" t="str">
        <f>IFERROR(
  ROUNDUP( $E647 / (1 + INDEX('1'!$F:$F, MATCH($C647, '1'!$B:$B, 0)) / 100) / $D647, 0),
  ""
)</f>
        <v/>
      </c>
      <c r="G647" s="12" t="str">
        <f>IF(OR($E647="",$E647=0),"",
  IFERROR(
    ROUNDDOWN(
      (
        ($F647*$D647*(1 + INDEX('1'!$F:$F, MATCH($C647, '1'!$B:$B, 0))/100))
        - $E647
      )
      /
      (1 + INDEX('1'!$F:$F, MATCH($C647, '1'!$B:$B, 0))/100),
      0
    ),
  "")
)</f>
        <v/>
      </c>
    </row>
    <row r="648" spans="1:7" s="13" customFormat="1" ht="20" x14ac:dyDescent="0.25">
      <c r="A648" s="11" t="str">
        <f>IF(OR($E647="",$E647=0),"",$A$2+INT((ROW()-2)/COUNTIFS('1'!$E$2:$E$99,"&lt;&gt;",'1'!$E$2:$E$99,"&lt;&gt;0")))</f>
        <v/>
      </c>
      <c r="B648" s="11" t="str" cm="1">
        <f t="array" ref="B648">IF(OR($E648="",$E648=0),"",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8" s="11" t="str" cm="1">
        <f t="array" ref="C648">IF(OR($E648="",$E648=0),"",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8" s="12" t="str">
        <f>IF(OR($E648="",$E648=0),"",
  IFERROR(INDEX('1'!$D:$D, MATCH($C648, '1'!$B:$B, 0)),"")
)</f>
        <v/>
      </c>
      <c r="E648" s="12" t="str" cm="1">
        <f t="array" ref="E6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8" s="12" t="str">
        <f>IFERROR(
  ROUNDUP( $E648 / (1 + INDEX('1'!$F:$F, MATCH($C648, '1'!$B:$B, 0)) / 100) / $D648, 0),
  ""
)</f>
        <v/>
      </c>
      <c r="G648" s="12" t="str">
        <f>IF(OR($E648="",$E648=0),"",
  IFERROR(
    ROUNDDOWN(
      (
        ($F648*$D648*(1 + INDEX('1'!$F:$F, MATCH($C648, '1'!$B:$B, 0))/100))
        - $E648
      )
      /
      (1 + INDEX('1'!$F:$F, MATCH($C648, '1'!$B:$B, 0))/100),
      0
    ),
  "")
)</f>
        <v/>
      </c>
    </row>
    <row r="649" spans="1:7" s="13" customFormat="1" ht="20" x14ac:dyDescent="0.25">
      <c r="A649" s="11" t="str">
        <f>IF(OR($E648="",$E648=0),"",$A$2+INT((ROW()-2)/COUNTIFS('1'!$E$2:$E$99,"&lt;&gt;",'1'!$E$2:$E$99,"&lt;&gt;0")))</f>
        <v/>
      </c>
      <c r="B649" s="11" t="str" cm="1">
        <f t="array" ref="B649">IF(OR($E649="",$E649=0),"",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49" s="11" t="str" cm="1">
        <f t="array" ref="C649">IF(OR($E649="",$E649=0),"",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49" s="12" t="str">
        <f>IF(OR($E649="",$E649=0),"",
  IFERROR(INDEX('1'!$D:$D, MATCH($C649, '1'!$B:$B, 0)),"")
)</f>
        <v/>
      </c>
      <c r="E649" s="12" t="str" cm="1">
        <f t="array" ref="E6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49" s="12" t="str">
        <f>IFERROR(
  ROUNDUP( $E649 / (1 + INDEX('1'!$F:$F, MATCH($C649, '1'!$B:$B, 0)) / 100) / $D649, 0),
  ""
)</f>
        <v/>
      </c>
      <c r="G649" s="12" t="str">
        <f>IF(OR($E649="",$E649=0),"",
  IFERROR(
    ROUNDDOWN(
      (
        ($F649*$D649*(1 + INDEX('1'!$F:$F, MATCH($C649, '1'!$B:$B, 0))/100))
        - $E649
      )
      /
      (1 + INDEX('1'!$F:$F, MATCH($C649, '1'!$B:$B, 0))/100),
      0
    ),
  "")
)</f>
        <v/>
      </c>
    </row>
    <row r="650" spans="1:7" s="13" customFormat="1" ht="20" x14ac:dyDescent="0.25">
      <c r="A650" s="11" t="str">
        <f>IF(OR($E649="",$E649=0),"",$A$2+INT((ROW()-2)/COUNTIFS('1'!$E$2:$E$99,"&lt;&gt;",'1'!$E$2:$E$99,"&lt;&gt;0")))</f>
        <v/>
      </c>
      <c r="B650" s="11" t="str" cm="1">
        <f t="array" ref="B650">IF(OR($E650="",$E650=0),"",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0" s="11" t="str" cm="1">
        <f t="array" ref="C650">IF(OR($E650="",$E650=0),"",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0" s="12" t="str">
        <f>IF(OR($E650="",$E650=0),"",
  IFERROR(INDEX('1'!$D:$D, MATCH($C650, '1'!$B:$B, 0)),"")
)</f>
        <v/>
      </c>
      <c r="E650" s="12" t="str" cm="1">
        <f t="array" ref="E6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0" s="12" t="str">
        <f>IFERROR(
  ROUNDUP( $E650 / (1 + INDEX('1'!$F:$F, MATCH($C650, '1'!$B:$B, 0)) / 100) / $D650, 0),
  ""
)</f>
        <v/>
      </c>
      <c r="G650" s="12" t="str">
        <f>IF(OR($E650="",$E650=0),"",
  IFERROR(
    ROUNDDOWN(
      (
        ($F650*$D650*(1 + INDEX('1'!$F:$F, MATCH($C650, '1'!$B:$B, 0))/100))
        - $E650
      )
      /
      (1 + INDEX('1'!$F:$F, MATCH($C650, '1'!$B:$B, 0))/100),
      0
    ),
  "")
)</f>
        <v/>
      </c>
    </row>
    <row r="651" spans="1:7" s="13" customFormat="1" ht="20" x14ac:dyDescent="0.25">
      <c r="A651" s="11" t="str">
        <f>IF(OR($E650="",$E650=0),"",$A$2+INT((ROW()-2)/COUNTIFS('1'!$E$2:$E$99,"&lt;&gt;",'1'!$E$2:$E$99,"&lt;&gt;0")))</f>
        <v/>
      </c>
      <c r="B651" s="11" t="str" cm="1">
        <f t="array" ref="B651">IF(OR($E651="",$E651=0),"",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1" s="11" t="str" cm="1">
        <f t="array" ref="C651">IF(OR($E651="",$E651=0),"",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1" s="12" t="str">
        <f>IF(OR($E651="",$E651=0),"",
  IFERROR(INDEX('1'!$D:$D, MATCH($C651, '1'!$B:$B, 0)),"")
)</f>
        <v/>
      </c>
      <c r="E651" s="12" t="str" cm="1">
        <f t="array" ref="E6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1" s="12" t="str">
        <f>IFERROR(
  ROUNDUP( $E651 / (1 + INDEX('1'!$F:$F, MATCH($C651, '1'!$B:$B, 0)) / 100) / $D651, 0),
  ""
)</f>
        <v/>
      </c>
      <c r="G651" s="12" t="str">
        <f>IF(OR($E651="",$E651=0),"",
  IFERROR(
    ROUNDDOWN(
      (
        ($F651*$D651*(1 + INDEX('1'!$F:$F, MATCH($C651, '1'!$B:$B, 0))/100))
        - $E651
      )
      /
      (1 + INDEX('1'!$F:$F, MATCH($C651, '1'!$B:$B, 0))/100),
      0
    ),
  "")
)</f>
        <v/>
      </c>
    </row>
    <row r="652" spans="1:7" s="13" customFormat="1" ht="20" x14ac:dyDescent="0.25">
      <c r="A652" s="11" t="str">
        <f>IF(OR($E651="",$E651=0),"",$A$2+INT((ROW()-2)/COUNTIFS('1'!$E$2:$E$99,"&lt;&gt;",'1'!$E$2:$E$99,"&lt;&gt;0")))</f>
        <v/>
      </c>
      <c r="B652" s="11" t="str" cm="1">
        <f t="array" ref="B652">IF(OR($E652="",$E652=0),"",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2" s="11" t="str" cm="1">
        <f t="array" ref="C652">IF(OR($E652="",$E652=0),"",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2" s="12" t="str">
        <f>IF(OR($E652="",$E652=0),"",
  IFERROR(INDEX('1'!$D:$D, MATCH($C652, '1'!$B:$B, 0)),"")
)</f>
        <v/>
      </c>
      <c r="E652" s="12" t="str" cm="1">
        <f t="array" ref="E6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2" s="12" t="str">
        <f>IFERROR(
  ROUNDUP( $E652 / (1 + INDEX('1'!$F:$F, MATCH($C652, '1'!$B:$B, 0)) / 100) / $D652, 0),
  ""
)</f>
        <v/>
      </c>
      <c r="G652" s="12" t="str">
        <f>IF(OR($E652="",$E652=0),"",
  IFERROR(
    ROUNDDOWN(
      (
        ($F652*$D652*(1 + INDEX('1'!$F:$F, MATCH($C652, '1'!$B:$B, 0))/100))
        - $E652
      )
      /
      (1 + INDEX('1'!$F:$F, MATCH($C652, '1'!$B:$B, 0))/100),
      0
    ),
  "")
)</f>
        <v/>
      </c>
    </row>
    <row r="653" spans="1:7" s="13" customFormat="1" ht="20" x14ac:dyDescent="0.25">
      <c r="A653" s="11" t="str">
        <f>IF(OR($E652="",$E652=0),"",$A$2+INT((ROW()-2)/COUNTIFS('1'!$E$2:$E$99,"&lt;&gt;",'1'!$E$2:$E$99,"&lt;&gt;0")))</f>
        <v/>
      </c>
      <c r="B653" s="11" t="str" cm="1">
        <f t="array" ref="B653">IF(OR($E653="",$E653=0),"",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3" s="11" t="str" cm="1">
        <f t="array" ref="C653">IF(OR($E653="",$E653=0),"",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3" s="12" t="str">
        <f>IF(OR($E653="",$E653=0),"",
  IFERROR(INDEX('1'!$D:$D, MATCH($C653, '1'!$B:$B, 0)),"")
)</f>
        <v/>
      </c>
      <c r="E653" s="12" t="str" cm="1">
        <f t="array" ref="E6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3" s="12" t="str">
        <f>IFERROR(
  ROUNDUP( $E653 / (1 + INDEX('1'!$F:$F, MATCH($C653, '1'!$B:$B, 0)) / 100) / $D653, 0),
  ""
)</f>
        <v/>
      </c>
      <c r="G653" s="12" t="str">
        <f>IF(OR($E653="",$E653=0),"",
  IFERROR(
    ROUNDDOWN(
      (
        ($F653*$D653*(1 + INDEX('1'!$F:$F, MATCH($C653, '1'!$B:$B, 0))/100))
        - $E653
      )
      /
      (1 + INDEX('1'!$F:$F, MATCH($C653, '1'!$B:$B, 0))/100),
      0
    ),
  "")
)</f>
        <v/>
      </c>
    </row>
    <row r="654" spans="1:7" s="13" customFormat="1" ht="20" x14ac:dyDescent="0.25">
      <c r="A654" s="11" t="str">
        <f>IF(OR($E653="",$E653=0),"",$A$2+INT((ROW()-2)/COUNTIFS('1'!$E$2:$E$99,"&lt;&gt;",'1'!$E$2:$E$99,"&lt;&gt;0")))</f>
        <v/>
      </c>
      <c r="B654" s="11" t="str" cm="1">
        <f t="array" ref="B654">IF(OR($E654="",$E654=0),"",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4" s="11" t="str" cm="1">
        <f t="array" ref="C654">IF(OR($E654="",$E654=0),"",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4" s="12" t="str">
        <f>IF(OR($E654="",$E654=0),"",
  IFERROR(INDEX('1'!$D:$D, MATCH($C654, '1'!$B:$B, 0)),"")
)</f>
        <v/>
      </c>
      <c r="E654" s="12" t="str" cm="1">
        <f t="array" ref="E6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4" s="12" t="str">
        <f>IFERROR(
  ROUNDUP( $E654 / (1 + INDEX('1'!$F:$F, MATCH($C654, '1'!$B:$B, 0)) / 100) / $D654, 0),
  ""
)</f>
        <v/>
      </c>
      <c r="G654" s="12" t="str">
        <f>IF(OR($E654="",$E654=0),"",
  IFERROR(
    ROUNDDOWN(
      (
        ($F654*$D654*(1 + INDEX('1'!$F:$F, MATCH($C654, '1'!$B:$B, 0))/100))
        - $E654
      )
      /
      (1 + INDEX('1'!$F:$F, MATCH($C654, '1'!$B:$B, 0))/100),
      0
    ),
  "")
)</f>
        <v/>
      </c>
    </row>
    <row r="655" spans="1:7" s="13" customFormat="1" ht="20" x14ac:dyDescent="0.25">
      <c r="A655" s="11" t="str">
        <f>IF(OR($E654="",$E654=0),"",$A$2+INT((ROW()-2)/COUNTIFS('1'!$E$2:$E$99,"&lt;&gt;",'1'!$E$2:$E$99,"&lt;&gt;0")))</f>
        <v/>
      </c>
      <c r="B655" s="11" t="str" cm="1">
        <f t="array" ref="B655">IF(OR($E655="",$E655=0),"",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5" s="11" t="str" cm="1">
        <f t="array" ref="C655">IF(OR($E655="",$E655=0),"",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5" s="12" t="str">
        <f>IF(OR($E655="",$E655=0),"",
  IFERROR(INDEX('1'!$D:$D, MATCH($C655, '1'!$B:$B, 0)),"")
)</f>
        <v/>
      </c>
      <c r="E655" s="12" t="str" cm="1">
        <f t="array" ref="E6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5" s="12" t="str">
        <f>IFERROR(
  ROUNDUP( $E655 / (1 + INDEX('1'!$F:$F, MATCH($C655, '1'!$B:$B, 0)) / 100) / $D655, 0),
  ""
)</f>
        <v/>
      </c>
      <c r="G655" s="12" t="str">
        <f>IF(OR($E655="",$E655=0),"",
  IFERROR(
    ROUNDDOWN(
      (
        ($F655*$D655*(1 + INDEX('1'!$F:$F, MATCH($C655, '1'!$B:$B, 0))/100))
        - $E655
      )
      /
      (1 + INDEX('1'!$F:$F, MATCH($C655, '1'!$B:$B, 0))/100),
      0
    ),
  "")
)</f>
        <v/>
      </c>
    </row>
    <row r="656" spans="1:7" s="13" customFormat="1" ht="20" x14ac:dyDescent="0.25">
      <c r="A656" s="11" t="str">
        <f>IF(OR($E655="",$E655=0),"",$A$2+INT((ROW()-2)/COUNTIFS('1'!$E$2:$E$99,"&lt;&gt;",'1'!$E$2:$E$99,"&lt;&gt;0")))</f>
        <v/>
      </c>
      <c r="B656" s="11" t="str" cm="1">
        <f t="array" ref="B656">IF(OR($E656="",$E656=0),"",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6" s="11" t="str" cm="1">
        <f t="array" ref="C656">IF(OR($E656="",$E656=0),"",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6" s="12" t="str">
        <f>IF(OR($E656="",$E656=0),"",
  IFERROR(INDEX('1'!$D:$D, MATCH($C656, '1'!$B:$B, 0)),"")
)</f>
        <v/>
      </c>
      <c r="E656" s="12" t="str" cm="1">
        <f t="array" ref="E6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6" s="12" t="str">
        <f>IFERROR(
  ROUNDUP( $E656 / (1 + INDEX('1'!$F:$F, MATCH($C656, '1'!$B:$B, 0)) / 100) / $D656, 0),
  ""
)</f>
        <v/>
      </c>
      <c r="G656" s="12" t="str">
        <f>IF(OR($E656="",$E656=0),"",
  IFERROR(
    ROUNDDOWN(
      (
        ($F656*$D656*(1 + INDEX('1'!$F:$F, MATCH($C656, '1'!$B:$B, 0))/100))
        - $E656
      )
      /
      (1 + INDEX('1'!$F:$F, MATCH($C656, '1'!$B:$B, 0))/100),
      0
    ),
  "")
)</f>
        <v/>
      </c>
    </row>
    <row r="657" spans="1:7" s="13" customFormat="1" ht="20" x14ac:dyDescent="0.25">
      <c r="A657" s="11" t="str">
        <f>IF(OR($E656="",$E656=0),"",$A$2+INT((ROW()-2)/COUNTIFS('1'!$E$2:$E$99,"&lt;&gt;",'1'!$E$2:$E$99,"&lt;&gt;0")))</f>
        <v/>
      </c>
      <c r="B657" s="11" t="str" cm="1">
        <f t="array" ref="B657">IF(OR($E657="",$E657=0),"",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7" s="11" t="str" cm="1">
        <f t="array" ref="C657">IF(OR($E657="",$E657=0),"",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7" s="12" t="str">
        <f>IF(OR($E657="",$E657=0),"",
  IFERROR(INDEX('1'!$D:$D, MATCH($C657, '1'!$B:$B, 0)),"")
)</f>
        <v/>
      </c>
      <c r="E657" s="12" t="str" cm="1">
        <f t="array" ref="E6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7" s="12" t="str">
        <f>IFERROR(
  ROUNDUP( $E657 / (1 + INDEX('1'!$F:$F, MATCH($C657, '1'!$B:$B, 0)) / 100) / $D657, 0),
  ""
)</f>
        <v/>
      </c>
      <c r="G657" s="12" t="str">
        <f>IF(OR($E657="",$E657=0),"",
  IFERROR(
    ROUNDDOWN(
      (
        ($F657*$D657*(1 + INDEX('1'!$F:$F, MATCH($C657, '1'!$B:$B, 0))/100))
        - $E657
      )
      /
      (1 + INDEX('1'!$F:$F, MATCH($C657, '1'!$B:$B, 0))/100),
      0
    ),
  "")
)</f>
        <v/>
      </c>
    </row>
    <row r="658" spans="1:7" s="13" customFormat="1" ht="20" x14ac:dyDescent="0.25">
      <c r="A658" s="11" t="str">
        <f>IF(OR($E657="",$E657=0),"",$A$2+INT((ROW()-2)/COUNTIFS('1'!$E$2:$E$99,"&lt;&gt;",'1'!$E$2:$E$99,"&lt;&gt;0")))</f>
        <v/>
      </c>
      <c r="B658" s="11" t="str" cm="1">
        <f t="array" ref="B658">IF(OR($E658="",$E658=0),"",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8" s="11" t="str" cm="1">
        <f t="array" ref="C658">IF(OR($E658="",$E658=0),"",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8" s="12" t="str">
        <f>IF(OR($E658="",$E658=0),"",
  IFERROR(INDEX('1'!$D:$D, MATCH($C658, '1'!$B:$B, 0)),"")
)</f>
        <v/>
      </c>
      <c r="E658" s="12" t="str" cm="1">
        <f t="array" ref="E6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8" s="12" t="str">
        <f>IFERROR(
  ROUNDUP( $E658 / (1 + INDEX('1'!$F:$F, MATCH($C658, '1'!$B:$B, 0)) / 100) / $D658, 0),
  ""
)</f>
        <v/>
      </c>
      <c r="G658" s="12" t="str">
        <f>IF(OR($E658="",$E658=0),"",
  IFERROR(
    ROUNDDOWN(
      (
        ($F658*$D658*(1 + INDEX('1'!$F:$F, MATCH($C658, '1'!$B:$B, 0))/100))
        - $E658
      )
      /
      (1 + INDEX('1'!$F:$F, MATCH($C658, '1'!$B:$B, 0))/100),
      0
    ),
  "")
)</f>
        <v/>
      </c>
    </row>
    <row r="659" spans="1:7" s="13" customFormat="1" ht="20" x14ac:dyDescent="0.25">
      <c r="A659" s="11" t="str">
        <f>IF(OR($E658="",$E658=0),"",$A$2+INT((ROW()-2)/COUNTIFS('1'!$E$2:$E$99,"&lt;&gt;",'1'!$E$2:$E$99,"&lt;&gt;0")))</f>
        <v/>
      </c>
      <c r="B659" s="11" t="str" cm="1">
        <f t="array" ref="B659">IF(OR($E659="",$E659=0),"",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59" s="11" t="str" cm="1">
        <f t="array" ref="C659">IF(OR($E659="",$E659=0),"",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59" s="12" t="str">
        <f>IF(OR($E659="",$E659=0),"",
  IFERROR(INDEX('1'!$D:$D, MATCH($C659, '1'!$B:$B, 0)),"")
)</f>
        <v/>
      </c>
      <c r="E659" s="12" t="str" cm="1">
        <f t="array" ref="E6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59" s="12" t="str">
        <f>IFERROR(
  ROUNDUP( $E659 / (1 + INDEX('1'!$F:$F, MATCH($C659, '1'!$B:$B, 0)) / 100) / $D659, 0),
  ""
)</f>
        <v/>
      </c>
      <c r="G659" s="12" t="str">
        <f>IF(OR($E659="",$E659=0),"",
  IFERROR(
    ROUNDDOWN(
      (
        ($F659*$D659*(1 + INDEX('1'!$F:$F, MATCH($C659, '1'!$B:$B, 0))/100))
        - $E659
      )
      /
      (1 + INDEX('1'!$F:$F, MATCH($C659, '1'!$B:$B, 0))/100),
      0
    ),
  "")
)</f>
        <v/>
      </c>
    </row>
    <row r="660" spans="1:7" s="13" customFormat="1" ht="20" x14ac:dyDescent="0.25">
      <c r="A660" s="11" t="str">
        <f>IF(OR($E659="",$E659=0),"",$A$2+INT((ROW()-2)/COUNTIFS('1'!$E$2:$E$99,"&lt;&gt;",'1'!$E$2:$E$99,"&lt;&gt;0")))</f>
        <v/>
      </c>
      <c r="B660" s="11" t="str" cm="1">
        <f t="array" ref="B660">IF(OR($E660="",$E660=0),"",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0" s="11" t="str" cm="1">
        <f t="array" ref="C660">IF(OR($E660="",$E660=0),"",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0" s="12" t="str">
        <f>IF(OR($E660="",$E660=0),"",
  IFERROR(INDEX('1'!$D:$D, MATCH($C660, '1'!$B:$B, 0)),"")
)</f>
        <v/>
      </c>
      <c r="E660" s="12" t="str" cm="1">
        <f t="array" ref="E6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0" s="12" t="str">
        <f>IFERROR(
  ROUNDUP( $E660 / (1 + INDEX('1'!$F:$F, MATCH($C660, '1'!$B:$B, 0)) / 100) / $D660, 0),
  ""
)</f>
        <v/>
      </c>
      <c r="G660" s="12" t="str">
        <f>IF(OR($E660="",$E660=0),"",
  IFERROR(
    ROUNDDOWN(
      (
        ($F660*$D660*(1 + INDEX('1'!$F:$F, MATCH($C660, '1'!$B:$B, 0))/100))
        - $E660
      )
      /
      (1 + INDEX('1'!$F:$F, MATCH($C660, '1'!$B:$B, 0))/100),
      0
    ),
  "")
)</f>
        <v/>
      </c>
    </row>
    <row r="661" spans="1:7" s="13" customFormat="1" ht="20" x14ac:dyDescent="0.25">
      <c r="A661" s="11" t="str">
        <f>IF(OR($E660="",$E660=0),"",$A$2+INT((ROW()-2)/COUNTIFS('1'!$E$2:$E$99,"&lt;&gt;",'1'!$E$2:$E$99,"&lt;&gt;0")))</f>
        <v/>
      </c>
      <c r="B661" s="11" t="str" cm="1">
        <f t="array" ref="B661">IF(OR($E661="",$E661=0),"",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1" s="11" t="str" cm="1">
        <f t="array" ref="C661">IF(OR($E661="",$E661=0),"",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1" s="12" t="str">
        <f>IF(OR($E661="",$E661=0),"",
  IFERROR(INDEX('1'!$D:$D, MATCH($C661, '1'!$B:$B, 0)),"")
)</f>
        <v/>
      </c>
      <c r="E661" s="12" t="str" cm="1">
        <f t="array" ref="E6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1" s="12" t="str">
        <f>IFERROR(
  ROUNDUP( $E661 / (1 + INDEX('1'!$F:$F, MATCH($C661, '1'!$B:$B, 0)) / 100) / $D661, 0),
  ""
)</f>
        <v/>
      </c>
      <c r="G661" s="12" t="str">
        <f>IF(OR($E661="",$E661=0),"",
  IFERROR(
    ROUNDDOWN(
      (
        ($F661*$D661*(1 + INDEX('1'!$F:$F, MATCH($C661, '1'!$B:$B, 0))/100))
        - $E661
      )
      /
      (1 + INDEX('1'!$F:$F, MATCH($C661, '1'!$B:$B, 0))/100),
      0
    ),
  "")
)</f>
        <v/>
      </c>
    </row>
    <row r="662" spans="1:7" s="13" customFormat="1" ht="20" x14ac:dyDescent="0.25">
      <c r="A662" s="11" t="str">
        <f>IF(OR($E661="",$E661=0),"",$A$2+INT((ROW()-2)/COUNTIFS('1'!$E$2:$E$99,"&lt;&gt;",'1'!$E$2:$E$99,"&lt;&gt;0")))</f>
        <v/>
      </c>
      <c r="B662" s="11" t="str" cm="1">
        <f t="array" ref="B662">IF(OR($E662="",$E662=0),"",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2" s="11" t="str" cm="1">
        <f t="array" ref="C662">IF(OR($E662="",$E662=0),"",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2" s="12" t="str">
        <f>IF(OR($E662="",$E662=0),"",
  IFERROR(INDEX('1'!$D:$D, MATCH($C662, '1'!$B:$B, 0)),"")
)</f>
        <v/>
      </c>
      <c r="E662" s="12" t="str" cm="1">
        <f t="array" ref="E6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2" s="12" t="str">
        <f>IFERROR(
  ROUNDUP( $E662 / (1 + INDEX('1'!$F:$F, MATCH($C662, '1'!$B:$B, 0)) / 100) / $D662, 0),
  ""
)</f>
        <v/>
      </c>
      <c r="G662" s="12" t="str">
        <f>IF(OR($E662="",$E662=0),"",
  IFERROR(
    ROUNDDOWN(
      (
        ($F662*$D662*(1 + INDEX('1'!$F:$F, MATCH($C662, '1'!$B:$B, 0))/100))
        - $E662
      )
      /
      (1 + INDEX('1'!$F:$F, MATCH($C662, '1'!$B:$B, 0))/100),
      0
    ),
  "")
)</f>
        <v/>
      </c>
    </row>
    <row r="663" spans="1:7" s="13" customFormat="1" ht="20" x14ac:dyDescent="0.25">
      <c r="A663" s="11" t="str">
        <f>IF(OR($E662="",$E662=0),"",$A$2+INT((ROW()-2)/COUNTIFS('1'!$E$2:$E$99,"&lt;&gt;",'1'!$E$2:$E$99,"&lt;&gt;0")))</f>
        <v/>
      </c>
      <c r="B663" s="11" t="str" cm="1">
        <f t="array" ref="B663">IF(OR($E663="",$E663=0),"",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3" s="11" t="str" cm="1">
        <f t="array" ref="C663">IF(OR($E663="",$E663=0),"",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3" s="12" t="str">
        <f>IF(OR($E663="",$E663=0),"",
  IFERROR(INDEX('1'!$D:$D, MATCH($C663, '1'!$B:$B, 0)),"")
)</f>
        <v/>
      </c>
      <c r="E663" s="12" t="str" cm="1">
        <f t="array" ref="E6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3" s="12" t="str">
        <f>IFERROR(
  ROUNDUP( $E663 / (1 + INDEX('1'!$F:$F, MATCH($C663, '1'!$B:$B, 0)) / 100) / $D663, 0),
  ""
)</f>
        <v/>
      </c>
      <c r="G663" s="12" t="str">
        <f>IF(OR($E663="",$E663=0),"",
  IFERROR(
    ROUNDDOWN(
      (
        ($F663*$D663*(1 + INDEX('1'!$F:$F, MATCH($C663, '1'!$B:$B, 0))/100))
        - $E663
      )
      /
      (1 + INDEX('1'!$F:$F, MATCH($C663, '1'!$B:$B, 0))/100),
      0
    ),
  "")
)</f>
        <v/>
      </c>
    </row>
    <row r="664" spans="1:7" s="13" customFormat="1" ht="20" x14ac:dyDescent="0.25">
      <c r="A664" s="11" t="str">
        <f>IF(OR($E663="",$E663=0),"",$A$2+INT((ROW()-2)/COUNTIFS('1'!$E$2:$E$99,"&lt;&gt;",'1'!$E$2:$E$99,"&lt;&gt;0")))</f>
        <v/>
      </c>
      <c r="B664" s="11" t="str" cm="1">
        <f t="array" ref="B664">IF(OR($E664="",$E664=0),"",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4" s="11" t="str" cm="1">
        <f t="array" ref="C664">IF(OR($E664="",$E664=0),"",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4" s="12" t="str">
        <f>IF(OR($E664="",$E664=0),"",
  IFERROR(INDEX('1'!$D:$D, MATCH($C664, '1'!$B:$B, 0)),"")
)</f>
        <v/>
      </c>
      <c r="E664" s="12" t="str" cm="1">
        <f t="array" ref="E6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4" s="12" t="str">
        <f>IFERROR(
  ROUNDUP( $E664 / (1 + INDEX('1'!$F:$F, MATCH($C664, '1'!$B:$B, 0)) / 100) / $D664, 0),
  ""
)</f>
        <v/>
      </c>
      <c r="G664" s="12" t="str">
        <f>IF(OR($E664="",$E664=0),"",
  IFERROR(
    ROUNDDOWN(
      (
        ($F664*$D664*(1 + INDEX('1'!$F:$F, MATCH($C664, '1'!$B:$B, 0))/100))
        - $E664
      )
      /
      (1 + INDEX('1'!$F:$F, MATCH($C664, '1'!$B:$B, 0))/100),
      0
    ),
  "")
)</f>
        <v/>
      </c>
    </row>
    <row r="665" spans="1:7" s="13" customFormat="1" ht="20" x14ac:dyDescent="0.25">
      <c r="A665" s="11" t="str">
        <f>IF(OR($E664="",$E664=0),"",$A$2+INT((ROW()-2)/COUNTIFS('1'!$E$2:$E$99,"&lt;&gt;",'1'!$E$2:$E$99,"&lt;&gt;0")))</f>
        <v/>
      </c>
      <c r="B665" s="11" t="str" cm="1">
        <f t="array" ref="B665">IF(OR($E665="",$E665=0),"",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5" s="11" t="str" cm="1">
        <f t="array" ref="C665">IF(OR($E665="",$E665=0),"",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5" s="12" t="str">
        <f>IF(OR($E665="",$E665=0),"",
  IFERROR(INDEX('1'!$D:$D, MATCH($C665, '1'!$B:$B, 0)),"")
)</f>
        <v/>
      </c>
      <c r="E665" s="12" t="str" cm="1">
        <f t="array" ref="E6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5" s="12" t="str">
        <f>IFERROR(
  ROUNDUP( $E665 / (1 + INDEX('1'!$F:$F, MATCH($C665, '1'!$B:$B, 0)) / 100) / $D665, 0),
  ""
)</f>
        <v/>
      </c>
      <c r="G665" s="12" t="str">
        <f>IF(OR($E665="",$E665=0),"",
  IFERROR(
    ROUNDDOWN(
      (
        ($F665*$D665*(1 + INDEX('1'!$F:$F, MATCH($C665, '1'!$B:$B, 0))/100))
        - $E665
      )
      /
      (1 + INDEX('1'!$F:$F, MATCH($C665, '1'!$B:$B, 0))/100),
      0
    ),
  "")
)</f>
        <v/>
      </c>
    </row>
    <row r="666" spans="1:7" s="13" customFormat="1" ht="20" x14ac:dyDescent="0.25">
      <c r="A666" s="11" t="str">
        <f>IF(OR($E665="",$E665=0),"",$A$2+INT((ROW()-2)/COUNTIFS('1'!$E$2:$E$99,"&lt;&gt;",'1'!$E$2:$E$99,"&lt;&gt;0")))</f>
        <v/>
      </c>
      <c r="B666" s="11" t="str" cm="1">
        <f t="array" ref="B666">IF(OR($E666="",$E666=0),"",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6" s="11" t="str" cm="1">
        <f t="array" ref="C666">IF(OR($E666="",$E666=0),"",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6" s="12" t="str">
        <f>IF(OR($E666="",$E666=0),"",
  IFERROR(INDEX('1'!$D:$D, MATCH($C666, '1'!$B:$B, 0)),"")
)</f>
        <v/>
      </c>
      <c r="E666" s="12" t="str" cm="1">
        <f t="array" ref="E6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6" s="12" t="str">
        <f>IFERROR(
  ROUNDUP( $E666 / (1 + INDEX('1'!$F:$F, MATCH($C666, '1'!$B:$B, 0)) / 100) / $D666, 0),
  ""
)</f>
        <v/>
      </c>
      <c r="G666" s="12" t="str">
        <f>IF(OR($E666="",$E666=0),"",
  IFERROR(
    ROUNDDOWN(
      (
        ($F666*$D666*(1 + INDEX('1'!$F:$F, MATCH($C666, '1'!$B:$B, 0))/100))
        - $E666
      )
      /
      (1 + INDEX('1'!$F:$F, MATCH($C666, '1'!$B:$B, 0))/100),
      0
    ),
  "")
)</f>
        <v/>
      </c>
    </row>
    <row r="667" spans="1:7" s="13" customFormat="1" ht="20" x14ac:dyDescent="0.25">
      <c r="A667" s="11" t="str">
        <f>IF(OR($E666="",$E666=0),"",$A$2+INT((ROW()-2)/COUNTIFS('1'!$E$2:$E$99,"&lt;&gt;",'1'!$E$2:$E$99,"&lt;&gt;0")))</f>
        <v/>
      </c>
      <c r="B667" s="11" t="str" cm="1">
        <f t="array" ref="B667">IF(OR($E667="",$E667=0),"",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7" s="11" t="str" cm="1">
        <f t="array" ref="C667">IF(OR($E667="",$E667=0),"",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7" s="12" t="str">
        <f>IF(OR($E667="",$E667=0),"",
  IFERROR(INDEX('1'!$D:$D, MATCH($C667, '1'!$B:$B, 0)),"")
)</f>
        <v/>
      </c>
      <c r="E667" s="12" t="str" cm="1">
        <f t="array" ref="E6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7" s="12" t="str">
        <f>IFERROR(
  ROUNDUP( $E667 / (1 + INDEX('1'!$F:$F, MATCH($C667, '1'!$B:$B, 0)) / 100) / $D667, 0),
  ""
)</f>
        <v/>
      </c>
      <c r="G667" s="12" t="str">
        <f>IF(OR($E667="",$E667=0),"",
  IFERROR(
    ROUNDDOWN(
      (
        ($F667*$D667*(1 + INDEX('1'!$F:$F, MATCH($C667, '1'!$B:$B, 0))/100))
        - $E667
      )
      /
      (1 + INDEX('1'!$F:$F, MATCH($C667, '1'!$B:$B, 0))/100),
      0
    ),
  "")
)</f>
        <v/>
      </c>
    </row>
    <row r="668" spans="1:7" s="13" customFormat="1" ht="20" x14ac:dyDescent="0.25">
      <c r="A668" s="11" t="str">
        <f>IF(OR($E667="",$E667=0),"",$A$2+INT((ROW()-2)/COUNTIFS('1'!$E$2:$E$99,"&lt;&gt;",'1'!$E$2:$E$99,"&lt;&gt;0")))</f>
        <v/>
      </c>
      <c r="B668" s="11" t="str" cm="1">
        <f t="array" ref="B668">IF(OR($E668="",$E668=0),"",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8" s="11" t="str" cm="1">
        <f t="array" ref="C668">IF(OR($E668="",$E668=0),"",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8" s="12" t="str">
        <f>IF(OR($E668="",$E668=0),"",
  IFERROR(INDEX('1'!$D:$D, MATCH($C668, '1'!$B:$B, 0)),"")
)</f>
        <v/>
      </c>
      <c r="E668" s="12" t="str" cm="1">
        <f t="array" ref="E6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8" s="12" t="str">
        <f>IFERROR(
  ROUNDUP( $E668 / (1 + INDEX('1'!$F:$F, MATCH($C668, '1'!$B:$B, 0)) / 100) / $D668, 0),
  ""
)</f>
        <v/>
      </c>
      <c r="G668" s="12" t="str">
        <f>IF(OR($E668="",$E668=0),"",
  IFERROR(
    ROUNDDOWN(
      (
        ($F668*$D668*(1 + INDEX('1'!$F:$F, MATCH($C668, '1'!$B:$B, 0))/100))
        - $E668
      )
      /
      (1 + INDEX('1'!$F:$F, MATCH($C668, '1'!$B:$B, 0))/100),
      0
    ),
  "")
)</f>
        <v/>
      </c>
    </row>
    <row r="669" spans="1:7" s="13" customFormat="1" ht="20" x14ac:dyDescent="0.25">
      <c r="A669" s="11" t="str">
        <f>IF(OR($E668="",$E668=0),"",$A$2+INT((ROW()-2)/COUNTIFS('1'!$E$2:$E$99,"&lt;&gt;",'1'!$E$2:$E$99,"&lt;&gt;0")))</f>
        <v/>
      </c>
      <c r="B669" s="11" t="str" cm="1">
        <f t="array" ref="B669">IF(OR($E669="",$E669=0),"",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69" s="11" t="str" cm="1">
        <f t="array" ref="C669">IF(OR($E669="",$E669=0),"",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69" s="12" t="str">
        <f>IF(OR($E669="",$E669=0),"",
  IFERROR(INDEX('1'!$D:$D, MATCH($C669, '1'!$B:$B, 0)),"")
)</f>
        <v/>
      </c>
      <c r="E669" s="12" t="str" cm="1">
        <f t="array" ref="E6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69" s="12" t="str">
        <f>IFERROR(
  ROUNDUP( $E669 / (1 + INDEX('1'!$F:$F, MATCH($C669, '1'!$B:$B, 0)) / 100) / $D669, 0),
  ""
)</f>
        <v/>
      </c>
      <c r="G669" s="12" t="str">
        <f>IF(OR($E669="",$E669=0),"",
  IFERROR(
    ROUNDDOWN(
      (
        ($F669*$D669*(1 + INDEX('1'!$F:$F, MATCH($C669, '1'!$B:$B, 0))/100))
        - $E669
      )
      /
      (1 + INDEX('1'!$F:$F, MATCH($C669, '1'!$B:$B, 0))/100),
      0
    ),
  "")
)</f>
        <v/>
      </c>
    </row>
    <row r="670" spans="1:7" s="13" customFormat="1" ht="20" x14ac:dyDescent="0.25">
      <c r="A670" s="11" t="str">
        <f>IF(OR($E669="",$E669=0),"",$A$2+INT((ROW()-2)/COUNTIFS('1'!$E$2:$E$99,"&lt;&gt;",'1'!$E$2:$E$99,"&lt;&gt;0")))</f>
        <v/>
      </c>
      <c r="B670" s="11" t="str" cm="1">
        <f t="array" ref="B670">IF(OR($E670="",$E670=0),"",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0" s="11" t="str" cm="1">
        <f t="array" ref="C670">IF(OR($E670="",$E670=0),"",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0" s="12" t="str">
        <f>IF(OR($E670="",$E670=0),"",
  IFERROR(INDEX('1'!$D:$D, MATCH($C670, '1'!$B:$B, 0)),"")
)</f>
        <v/>
      </c>
      <c r="E670" s="12" t="str" cm="1">
        <f t="array" ref="E6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0" s="12" t="str">
        <f>IFERROR(
  ROUNDUP( $E670 / (1 + INDEX('1'!$F:$F, MATCH($C670, '1'!$B:$B, 0)) / 100) / $D670, 0),
  ""
)</f>
        <v/>
      </c>
      <c r="G670" s="12" t="str">
        <f>IF(OR($E670="",$E670=0),"",
  IFERROR(
    ROUNDDOWN(
      (
        ($F670*$D670*(1 + INDEX('1'!$F:$F, MATCH($C670, '1'!$B:$B, 0))/100))
        - $E670
      )
      /
      (1 + INDEX('1'!$F:$F, MATCH($C670, '1'!$B:$B, 0))/100),
      0
    ),
  "")
)</f>
        <v/>
      </c>
    </row>
    <row r="671" spans="1:7" s="13" customFormat="1" ht="20" x14ac:dyDescent="0.25">
      <c r="A671" s="11" t="str">
        <f>IF(OR($E670="",$E670=0),"",$A$2+INT((ROW()-2)/COUNTIFS('1'!$E$2:$E$99,"&lt;&gt;",'1'!$E$2:$E$99,"&lt;&gt;0")))</f>
        <v/>
      </c>
      <c r="B671" s="11" t="str" cm="1">
        <f t="array" ref="B671">IF(OR($E671="",$E671=0),"",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1" s="11" t="str" cm="1">
        <f t="array" ref="C671">IF(OR($E671="",$E671=0),"",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1" s="12" t="str">
        <f>IF(OR($E671="",$E671=0),"",
  IFERROR(INDEX('1'!$D:$D, MATCH($C671, '1'!$B:$B, 0)),"")
)</f>
        <v/>
      </c>
      <c r="E671" s="12" t="str" cm="1">
        <f t="array" ref="E6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1" s="12" t="str">
        <f>IFERROR(
  ROUNDUP( $E671 / (1 + INDEX('1'!$F:$F, MATCH($C671, '1'!$B:$B, 0)) / 100) / $D671, 0),
  ""
)</f>
        <v/>
      </c>
      <c r="G671" s="12" t="str">
        <f>IF(OR($E671="",$E671=0),"",
  IFERROR(
    ROUNDDOWN(
      (
        ($F671*$D671*(1 + INDEX('1'!$F:$F, MATCH($C671, '1'!$B:$B, 0))/100))
        - $E671
      )
      /
      (1 + INDEX('1'!$F:$F, MATCH($C671, '1'!$B:$B, 0))/100),
      0
    ),
  "")
)</f>
        <v/>
      </c>
    </row>
    <row r="672" spans="1:7" s="13" customFormat="1" ht="20" x14ac:dyDescent="0.25">
      <c r="A672" s="11" t="str">
        <f>IF(OR($E671="",$E671=0),"",$A$2+INT((ROW()-2)/COUNTIFS('1'!$E$2:$E$99,"&lt;&gt;",'1'!$E$2:$E$99,"&lt;&gt;0")))</f>
        <v/>
      </c>
      <c r="B672" s="11" t="str" cm="1">
        <f t="array" ref="B672">IF(OR($E672="",$E672=0),"",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2" s="11" t="str" cm="1">
        <f t="array" ref="C672">IF(OR($E672="",$E672=0),"",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2" s="12" t="str">
        <f>IF(OR($E672="",$E672=0),"",
  IFERROR(INDEX('1'!$D:$D, MATCH($C672, '1'!$B:$B, 0)),"")
)</f>
        <v/>
      </c>
      <c r="E672" s="12" t="str" cm="1">
        <f t="array" ref="E6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2" s="12" t="str">
        <f>IFERROR(
  ROUNDUP( $E672 / (1 + INDEX('1'!$F:$F, MATCH($C672, '1'!$B:$B, 0)) / 100) / $D672, 0),
  ""
)</f>
        <v/>
      </c>
      <c r="G672" s="12" t="str">
        <f>IF(OR($E672="",$E672=0),"",
  IFERROR(
    ROUNDDOWN(
      (
        ($F672*$D672*(1 + INDEX('1'!$F:$F, MATCH($C672, '1'!$B:$B, 0))/100))
        - $E672
      )
      /
      (1 + INDEX('1'!$F:$F, MATCH($C672, '1'!$B:$B, 0))/100),
      0
    ),
  "")
)</f>
        <v/>
      </c>
    </row>
    <row r="673" spans="1:7" s="13" customFormat="1" ht="20" x14ac:dyDescent="0.25">
      <c r="A673" s="11" t="str">
        <f>IF(OR($E672="",$E672=0),"",$A$2+INT((ROW()-2)/COUNTIFS('1'!$E$2:$E$99,"&lt;&gt;",'1'!$E$2:$E$99,"&lt;&gt;0")))</f>
        <v/>
      </c>
      <c r="B673" s="11" t="str" cm="1">
        <f t="array" ref="B673">IF(OR($E673="",$E673=0),"",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3" s="11" t="str" cm="1">
        <f t="array" ref="C673">IF(OR($E673="",$E673=0),"",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3" s="12" t="str">
        <f>IF(OR($E673="",$E673=0),"",
  IFERROR(INDEX('1'!$D:$D, MATCH($C673, '1'!$B:$B, 0)),"")
)</f>
        <v/>
      </c>
      <c r="E673" s="12" t="str" cm="1">
        <f t="array" ref="E6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3" s="12" t="str">
        <f>IFERROR(
  ROUNDUP( $E673 / (1 + INDEX('1'!$F:$F, MATCH($C673, '1'!$B:$B, 0)) / 100) / $D673, 0),
  ""
)</f>
        <v/>
      </c>
      <c r="G673" s="12" t="str">
        <f>IF(OR($E673="",$E673=0),"",
  IFERROR(
    ROUNDDOWN(
      (
        ($F673*$D673*(1 + INDEX('1'!$F:$F, MATCH($C673, '1'!$B:$B, 0))/100))
        - $E673
      )
      /
      (1 + INDEX('1'!$F:$F, MATCH($C673, '1'!$B:$B, 0))/100),
      0
    ),
  "")
)</f>
        <v/>
      </c>
    </row>
    <row r="674" spans="1:7" s="13" customFormat="1" ht="20" x14ac:dyDescent="0.25">
      <c r="A674" s="11" t="str">
        <f>IF(OR($E673="",$E673=0),"",$A$2+INT((ROW()-2)/COUNTIFS('1'!$E$2:$E$99,"&lt;&gt;",'1'!$E$2:$E$99,"&lt;&gt;0")))</f>
        <v/>
      </c>
      <c r="B674" s="11" t="str" cm="1">
        <f t="array" ref="B674">IF(OR($E674="",$E674=0),"",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4" s="11" t="str" cm="1">
        <f t="array" ref="C674">IF(OR($E674="",$E674=0),"",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4" s="12" t="str">
        <f>IF(OR($E674="",$E674=0),"",
  IFERROR(INDEX('1'!$D:$D, MATCH($C674, '1'!$B:$B, 0)),"")
)</f>
        <v/>
      </c>
      <c r="E674" s="12" t="str" cm="1">
        <f t="array" ref="E6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4" s="12" t="str">
        <f>IFERROR(
  ROUNDUP( $E674 / (1 + INDEX('1'!$F:$F, MATCH($C674, '1'!$B:$B, 0)) / 100) / $D674, 0),
  ""
)</f>
        <v/>
      </c>
      <c r="G674" s="12" t="str">
        <f>IF(OR($E674="",$E674=0),"",
  IFERROR(
    ROUNDDOWN(
      (
        ($F674*$D674*(1 + INDEX('1'!$F:$F, MATCH($C674, '1'!$B:$B, 0))/100))
        - $E674
      )
      /
      (1 + INDEX('1'!$F:$F, MATCH($C674, '1'!$B:$B, 0))/100),
      0
    ),
  "")
)</f>
        <v/>
      </c>
    </row>
    <row r="675" spans="1:7" s="13" customFormat="1" ht="20" x14ac:dyDescent="0.25">
      <c r="A675" s="11" t="str">
        <f>IF(OR($E674="",$E674=0),"",$A$2+INT((ROW()-2)/COUNTIFS('1'!$E$2:$E$99,"&lt;&gt;",'1'!$E$2:$E$99,"&lt;&gt;0")))</f>
        <v/>
      </c>
      <c r="B675" s="11" t="str" cm="1">
        <f t="array" ref="B675">IF(OR($E675="",$E675=0),"",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5" s="11" t="str" cm="1">
        <f t="array" ref="C675">IF(OR($E675="",$E675=0),"",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5" s="12" t="str">
        <f>IF(OR($E675="",$E675=0),"",
  IFERROR(INDEX('1'!$D:$D, MATCH($C675, '1'!$B:$B, 0)),"")
)</f>
        <v/>
      </c>
      <c r="E675" s="12" t="str" cm="1">
        <f t="array" ref="E6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5" s="12" t="str">
        <f>IFERROR(
  ROUNDUP( $E675 / (1 + INDEX('1'!$F:$F, MATCH($C675, '1'!$B:$B, 0)) / 100) / $D675, 0),
  ""
)</f>
        <v/>
      </c>
      <c r="G675" s="12" t="str">
        <f>IF(OR($E675="",$E675=0),"",
  IFERROR(
    ROUNDDOWN(
      (
        ($F675*$D675*(1 + INDEX('1'!$F:$F, MATCH($C675, '1'!$B:$B, 0))/100))
        - $E675
      )
      /
      (1 + INDEX('1'!$F:$F, MATCH($C675, '1'!$B:$B, 0))/100),
      0
    ),
  "")
)</f>
        <v/>
      </c>
    </row>
    <row r="676" spans="1:7" s="13" customFormat="1" ht="20" x14ac:dyDescent="0.25">
      <c r="A676" s="11" t="str">
        <f>IF(OR($E675="",$E675=0),"",$A$2+INT((ROW()-2)/COUNTIFS('1'!$E$2:$E$99,"&lt;&gt;",'1'!$E$2:$E$99,"&lt;&gt;0")))</f>
        <v/>
      </c>
      <c r="B676" s="11" t="str" cm="1">
        <f t="array" ref="B676">IF(OR($E676="",$E676=0),"",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6" s="11" t="str" cm="1">
        <f t="array" ref="C676">IF(OR($E676="",$E676=0),"",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6" s="12" t="str">
        <f>IF(OR($E676="",$E676=0),"",
  IFERROR(INDEX('1'!$D:$D, MATCH($C676, '1'!$B:$B, 0)),"")
)</f>
        <v/>
      </c>
      <c r="E676" s="12" t="str" cm="1">
        <f t="array" ref="E6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6" s="12" t="str">
        <f>IFERROR(
  ROUNDUP( $E676 / (1 + INDEX('1'!$F:$F, MATCH($C676, '1'!$B:$B, 0)) / 100) / $D676, 0),
  ""
)</f>
        <v/>
      </c>
      <c r="G676" s="12" t="str">
        <f>IF(OR($E676="",$E676=0),"",
  IFERROR(
    ROUNDDOWN(
      (
        ($F676*$D676*(1 + INDEX('1'!$F:$F, MATCH($C676, '1'!$B:$B, 0))/100))
        - $E676
      )
      /
      (1 + INDEX('1'!$F:$F, MATCH($C676, '1'!$B:$B, 0))/100),
      0
    ),
  "")
)</f>
        <v/>
      </c>
    </row>
    <row r="677" spans="1:7" s="13" customFormat="1" ht="20" x14ac:dyDescent="0.25">
      <c r="A677" s="11" t="str">
        <f>IF(OR($E676="",$E676=0),"",$A$2+INT((ROW()-2)/COUNTIFS('1'!$E$2:$E$99,"&lt;&gt;",'1'!$E$2:$E$99,"&lt;&gt;0")))</f>
        <v/>
      </c>
      <c r="B677" s="11" t="str" cm="1">
        <f t="array" ref="B677">IF(OR($E677="",$E677=0),"",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7" s="11" t="str" cm="1">
        <f t="array" ref="C677">IF(OR($E677="",$E677=0),"",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7" s="12" t="str">
        <f>IF(OR($E677="",$E677=0),"",
  IFERROR(INDEX('1'!$D:$D, MATCH($C677, '1'!$B:$B, 0)),"")
)</f>
        <v/>
      </c>
      <c r="E677" s="12" t="str" cm="1">
        <f t="array" ref="E6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7" s="12" t="str">
        <f>IFERROR(
  ROUNDUP( $E677 / (1 + INDEX('1'!$F:$F, MATCH($C677, '1'!$B:$B, 0)) / 100) / $D677, 0),
  ""
)</f>
        <v/>
      </c>
      <c r="G677" s="12" t="str">
        <f>IF(OR($E677="",$E677=0),"",
  IFERROR(
    ROUNDDOWN(
      (
        ($F677*$D677*(1 + INDEX('1'!$F:$F, MATCH($C677, '1'!$B:$B, 0))/100))
        - $E677
      )
      /
      (1 + INDEX('1'!$F:$F, MATCH($C677, '1'!$B:$B, 0))/100),
      0
    ),
  "")
)</f>
        <v/>
      </c>
    </row>
    <row r="678" spans="1:7" s="13" customFormat="1" ht="20" x14ac:dyDescent="0.25">
      <c r="A678" s="11" t="str">
        <f>IF(OR($E677="",$E677=0),"",$A$2+INT((ROW()-2)/COUNTIFS('1'!$E$2:$E$99,"&lt;&gt;",'1'!$E$2:$E$99,"&lt;&gt;0")))</f>
        <v/>
      </c>
      <c r="B678" s="11" t="str" cm="1">
        <f t="array" ref="B678">IF(OR($E678="",$E678=0),"",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8" s="11" t="str" cm="1">
        <f t="array" ref="C678">IF(OR($E678="",$E678=0),"",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8" s="12" t="str">
        <f>IF(OR($E678="",$E678=0),"",
  IFERROR(INDEX('1'!$D:$D, MATCH($C678, '1'!$B:$B, 0)),"")
)</f>
        <v/>
      </c>
      <c r="E678" s="12" t="str" cm="1">
        <f t="array" ref="E6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8" s="12" t="str">
        <f>IFERROR(
  ROUNDUP( $E678 / (1 + INDEX('1'!$F:$F, MATCH($C678, '1'!$B:$B, 0)) / 100) / $D678, 0),
  ""
)</f>
        <v/>
      </c>
      <c r="G678" s="12" t="str">
        <f>IF(OR($E678="",$E678=0),"",
  IFERROR(
    ROUNDDOWN(
      (
        ($F678*$D678*(1 + INDEX('1'!$F:$F, MATCH($C678, '1'!$B:$B, 0))/100))
        - $E678
      )
      /
      (1 + INDEX('1'!$F:$F, MATCH($C678, '1'!$B:$B, 0))/100),
      0
    ),
  "")
)</f>
        <v/>
      </c>
    </row>
    <row r="679" spans="1:7" s="13" customFormat="1" ht="20" x14ac:dyDescent="0.25">
      <c r="A679" s="11" t="str">
        <f>IF(OR($E678="",$E678=0),"",$A$2+INT((ROW()-2)/COUNTIFS('1'!$E$2:$E$99,"&lt;&gt;",'1'!$E$2:$E$99,"&lt;&gt;0")))</f>
        <v/>
      </c>
      <c r="B679" s="11" t="str" cm="1">
        <f t="array" ref="B679">IF(OR($E679="",$E679=0),"",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79" s="11" t="str" cm="1">
        <f t="array" ref="C679">IF(OR($E679="",$E679=0),"",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79" s="12" t="str">
        <f>IF(OR($E679="",$E679=0),"",
  IFERROR(INDEX('1'!$D:$D, MATCH($C679, '1'!$B:$B, 0)),"")
)</f>
        <v/>
      </c>
      <c r="E679" s="12" t="str" cm="1">
        <f t="array" ref="E6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79" s="12" t="str">
        <f>IFERROR(
  ROUNDUP( $E679 / (1 + INDEX('1'!$F:$F, MATCH($C679, '1'!$B:$B, 0)) / 100) / $D679, 0),
  ""
)</f>
        <v/>
      </c>
      <c r="G679" s="12" t="str">
        <f>IF(OR($E679="",$E679=0),"",
  IFERROR(
    ROUNDDOWN(
      (
        ($F679*$D679*(1 + INDEX('1'!$F:$F, MATCH($C679, '1'!$B:$B, 0))/100))
        - $E679
      )
      /
      (1 + INDEX('1'!$F:$F, MATCH($C679, '1'!$B:$B, 0))/100),
      0
    ),
  "")
)</f>
        <v/>
      </c>
    </row>
    <row r="680" spans="1:7" s="13" customFormat="1" ht="20" x14ac:dyDescent="0.25">
      <c r="A680" s="11" t="str">
        <f>IF(OR($E679="",$E679=0),"",$A$2+INT((ROW()-2)/COUNTIFS('1'!$E$2:$E$99,"&lt;&gt;",'1'!$E$2:$E$99,"&lt;&gt;0")))</f>
        <v/>
      </c>
      <c r="B680" s="11" t="str" cm="1">
        <f t="array" ref="B680">IF(OR($E680="",$E680=0),"",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0" s="11" t="str" cm="1">
        <f t="array" ref="C680">IF(OR($E680="",$E680=0),"",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0" s="12" t="str">
        <f>IF(OR($E680="",$E680=0),"",
  IFERROR(INDEX('1'!$D:$D, MATCH($C680, '1'!$B:$B, 0)),"")
)</f>
        <v/>
      </c>
      <c r="E680" s="12" t="str" cm="1">
        <f t="array" ref="E6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0" s="12" t="str">
        <f>IFERROR(
  ROUNDUP( $E680 / (1 + INDEX('1'!$F:$F, MATCH($C680, '1'!$B:$B, 0)) / 100) / $D680, 0),
  ""
)</f>
        <v/>
      </c>
      <c r="G680" s="12" t="str">
        <f>IF(OR($E680="",$E680=0),"",
  IFERROR(
    ROUNDDOWN(
      (
        ($F680*$D680*(1 + INDEX('1'!$F:$F, MATCH($C680, '1'!$B:$B, 0))/100))
        - $E680
      )
      /
      (1 + INDEX('1'!$F:$F, MATCH($C680, '1'!$B:$B, 0))/100),
      0
    ),
  "")
)</f>
        <v/>
      </c>
    </row>
    <row r="681" spans="1:7" s="13" customFormat="1" ht="20" x14ac:dyDescent="0.25">
      <c r="A681" s="11" t="str">
        <f>IF(OR($E680="",$E680=0),"",$A$2+INT((ROW()-2)/COUNTIFS('1'!$E$2:$E$99,"&lt;&gt;",'1'!$E$2:$E$99,"&lt;&gt;0")))</f>
        <v/>
      </c>
      <c r="B681" s="11" t="str" cm="1">
        <f t="array" ref="B681">IF(OR($E681="",$E681=0),"",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1" s="11" t="str" cm="1">
        <f t="array" ref="C681">IF(OR($E681="",$E681=0),"",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1" s="12" t="str">
        <f>IF(OR($E681="",$E681=0),"",
  IFERROR(INDEX('1'!$D:$D, MATCH($C681, '1'!$B:$B, 0)),"")
)</f>
        <v/>
      </c>
      <c r="E681" s="12" t="str" cm="1">
        <f t="array" ref="E6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1" s="12" t="str">
        <f>IFERROR(
  ROUNDUP( $E681 / (1 + INDEX('1'!$F:$F, MATCH($C681, '1'!$B:$B, 0)) / 100) / $D681, 0),
  ""
)</f>
        <v/>
      </c>
      <c r="G681" s="12" t="str">
        <f>IF(OR($E681="",$E681=0),"",
  IFERROR(
    ROUNDDOWN(
      (
        ($F681*$D681*(1 + INDEX('1'!$F:$F, MATCH($C681, '1'!$B:$B, 0))/100))
        - $E681
      )
      /
      (1 + INDEX('1'!$F:$F, MATCH($C681, '1'!$B:$B, 0))/100),
      0
    ),
  "")
)</f>
        <v/>
      </c>
    </row>
    <row r="682" spans="1:7" s="13" customFormat="1" ht="20" x14ac:dyDescent="0.25">
      <c r="A682" s="11" t="str">
        <f>IF(OR($E681="",$E681=0),"",$A$2+INT((ROW()-2)/COUNTIFS('1'!$E$2:$E$99,"&lt;&gt;",'1'!$E$2:$E$99,"&lt;&gt;0")))</f>
        <v/>
      </c>
      <c r="B682" s="11" t="str" cm="1">
        <f t="array" ref="B682">IF(OR($E682="",$E682=0),"",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2" s="11" t="str" cm="1">
        <f t="array" ref="C682">IF(OR($E682="",$E682=0),"",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2" s="12" t="str">
        <f>IF(OR($E682="",$E682=0),"",
  IFERROR(INDEX('1'!$D:$D, MATCH($C682, '1'!$B:$B, 0)),"")
)</f>
        <v/>
      </c>
      <c r="E682" s="12" t="str" cm="1">
        <f t="array" ref="E6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2" s="12" t="str">
        <f>IFERROR(
  ROUNDUP( $E682 / (1 + INDEX('1'!$F:$F, MATCH($C682, '1'!$B:$B, 0)) / 100) / $D682, 0),
  ""
)</f>
        <v/>
      </c>
      <c r="G682" s="12" t="str">
        <f>IF(OR($E682="",$E682=0),"",
  IFERROR(
    ROUNDDOWN(
      (
        ($F682*$D682*(1 + INDEX('1'!$F:$F, MATCH($C682, '1'!$B:$B, 0))/100))
        - $E682
      )
      /
      (1 + INDEX('1'!$F:$F, MATCH($C682, '1'!$B:$B, 0))/100),
      0
    ),
  "")
)</f>
        <v/>
      </c>
    </row>
    <row r="683" spans="1:7" s="13" customFormat="1" ht="20" x14ac:dyDescent="0.25">
      <c r="A683" s="11" t="str">
        <f>IF(OR($E682="",$E682=0),"",$A$2+INT((ROW()-2)/COUNTIFS('1'!$E$2:$E$99,"&lt;&gt;",'1'!$E$2:$E$99,"&lt;&gt;0")))</f>
        <v/>
      </c>
      <c r="B683" s="11" t="str" cm="1">
        <f t="array" ref="B683">IF(OR($E683="",$E683=0),"",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3" s="11" t="str" cm="1">
        <f t="array" ref="C683">IF(OR($E683="",$E683=0),"",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3" s="12" t="str">
        <f>IF(OR($E683="",$E683=0),"",
  IFERROR(INDEX('1'!$D:$D, MATCH($C683, '1'!$B:$B, 0)),"")
)</f>
        <v/>
      </c>
      <c r="E683" s="12" t="str" cm="1">
        <f t="array" ref="E6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3" s="12" t="str">
        <f>IFERROR(
  ROUNDUP( $E683 / (1 + INDEX('1'!$F:$F, MATCH($C683, '1'!$B:$B, 0)) / 100) / $D683, 0),
  ""
)</f>
        <v/>
      </c>
      <c r="G683" s="12" t="str">
        <f>IF(OR($E683="",$E683=0),"",
  IFERROR(
    ROUNDDOWN(
      (
        ($F683*$D683*(1 + INDEX('1'!$F:$F, MATCH($C683, '1'!$B:$B, 0))/100))
        - $E683
      )
      /
      (1 + INDEX('1'!$F:$F, MATCH($C683, '1'!$B:$B, 0))/100),
      0
    ),
  "")
)</f>
        <v/>
      </c>
    </row>
    <row r="684" spans="1:7" s="13" customFormat="1" ht="20" x14ac:dyDescent="0.25">
      <c r="A684" s="11" t="str">
        <f>IF(OR($E683="",$E683=0),"",$A$2+INT((ROW()-2)/COUNTIFS('1'!$E$2:$E$99,"&lt;&gt;",'1'!$E$2:$E$99,"&lt;&gt;0")))</f>
        <v/>
      </c>
      <c r="B684" s="11" t="str" cm="1">
        <f t="array" ref="B684">IF(OR($E684="",$E684=0),"",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4" s="11" t="str" cm="1">
        <f t="array" ref="C684">IF(OR($E684="",$E684=0),"",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4" s="12" t="str">
        <f>IF(OR($E684="",$E684=0),"",
  IFERROR(INDEX('1'!$D:$D, MATCH($C684, '1'!$B:$B, 0)),"")
)</f>
        <v/>
      </c>
      <c r="E684" s="12" t="str" cm="1">
        <f t="array" ref="E6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4" s="12" t="str">
        <f>IFERROR(
  ROUNDUP( $E684 / (1 + INDEX('1'!$F:$F, MATCH($C684, '1'!$B:$B, 0)) / 100) / $D684, 0),
  ""
)</f>
        <v/>
      </c>
      <c r="G684" s="12" t="str">
        <f>IF(OR($E684="",$E684=0),"",
  IFERROR(
    ROUNDDOWN(
      (
        ($F684*$D684*(1 + INDEX('1'!$F:$F, MATCH($C684, '1'!$B:$B, 0))/100))
        - $E684
      )
      /
      (1 + INDEX('1'!$F:$F, MATCH($C684, '1'!$B:$B, 0))/100),
      0
    ),
  "")
)</f>
        <v/>
      </c>
    </row>
    <row r="685" spans="1:7" s="13" customFormat="1" ht="20" x14ac:dyDescent="0.25">
      <c r="A685" s="11" t="str">
        <f>IF(OR($E684="",$E684=0),"",$A$2+INT((ROW()-2)/COUNTIFS('1'!$E$2:$E$99,"&lt;&gt;",'1'!$E$2:$E$99,"&lt;&gt;0")))</f>
        <v/>
      </c>
      <c r="B685" s="11" t="str" cm="1">
        <f t="array" ref="B685">IF(OR($E685="",$E685=0),"",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5" s="11" t="str" cm="1">
        <f t="array" ref="C685">IF(OR($E685="",$E685=0),"",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5" s="12" t="str">
        <f>IF(OR($E685="",$E685=0),"",
  IFERROR(INDEX('1'!$D:$D, MATCH($C685, '1'!$B:$B, 0)),"")
)</f>
        <v/>
      </c>
      <c r="E685" s="12" t="str" cm="1">
        <f t="array" ref="E6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5" s="12" t="str">
        <f>IFERROR(
  ROUNDUP( $E685 / (1 + INDEX('1'!$F:$F, MATCH($C685, '1'!$B:$B, 0)) / 100) / $D685, 0),
  ""
)</f>
        <v/>
      </c>
      <c r="G685" s="12" t="str">
        <f>IF(OR($E685="",$E685=0),"",
  IFERROR(
    ROUNDDOWN(
      (
        ($F685*$D685*(1 + INDEX('1'!$F:$F, MATCH($C685, '1'!$B:$B, 0))/100))
        - $E685
      )
      /
      (1 + INDEX('1'!$F:$F, MATCH($C685, '1'!$B:$B, 0))/100),
      0
    ),
  "")
)</f>
        <v/>
      </c>
    </row>
    <row r="686" spans="1:7" s="13" customFormat="1" ht="20" x14ac:dyDescent="0.25">
      <c r="A686" s="11" t="str">
        <f>IF(OR($E685="",$E685=0),"",$A$2+INT((ROW()-2)/COUNTIFS('1'!$E$2:$E$99,"&lt;&gt;",'1'!$E$2:$E$99,"&lt;&gt;0")))</f>
        <v/>
      </c>
      <c r="B686" s="11" t="str" cm="1">
        <f t="array" ref="B686">IF(OR($E686="",$E686=0),"",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6" s="11" t="str" cm="1">
        <f t="array" ref="C686">IF(OR($E686="",$E686=0),"",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6" s="12" t="str">
        <f>IF(OR($E686="",$E686=0),"",
  IFERROR(INDEX('1'!$D:$D, MATCH($C686, '1'!$B:$B, 0)),"")
)</f>
        <v/>
      </c>
      <c r="E686" s="12" t="str" cm="1">
        <f t="array" ref="E6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6" s="12" t="str">
        <f>IFERROR(
  ROUNDUP( $E686 / (1 + INDEX('1'!$F:$F, MATCH($C686, '1'!$B:$B, 0)) / 100) / $D686, 0),
  ""
)</f>
        <v/>
      </c>
      <c r="G686" s="12" t="str">
        <f>IF(OR($E686="",$E686=0),"",
  IFERROR(
    ROUNDDOWN(
      (
        ($F686*$D686*(1 + INDEX('1'!$F:$F, MATCH($C686, '1'!$B:$B, 0))/100))
        - $E686
      )
      /
      (1 + INDEX('1'!$F:$F, MATCH($C686, '1'!$B:$B, 0))/100),
      0
    ),
  "")
)</f>
        <v/>
      </c>
    </row>
    <row r="687" spans="1:7" s="13" customFormat="1" ht="20" x14ac:dyDescent="0.25">
      <c r="A687" s="11" t="str">
        <f>IF(OR($E686="",$E686=0),"",$A$2+INT((ROW()-2)/COUNTIFS('1'!$E$2:$E$99,"&lt;&gt;",'1'!$E$2:$E$99,"&lt;&gt;0")))</f>
        <v/>
      </c>
      <c r="B687" s="11" t="str" cm="1">
        <f t="array" ref="B687">IF(OR($E687="",$E687=0),"",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7" s="11" t="str" cm="1">
        <f t="array" ref="C687">IF(OR($E687="",$E687=0),"",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7" s="12" t="str">
        <f>IF(OR($E687="",$E687=0),"",
  IFERROR(INDEX('1'!$D:$D, MATCH($C687, '1'!$B:$B, 0)),"")
)</f>
        <v/>
      </c>
      <c r="E687" s="12" t="str" cm="1">
        <f t="array" ref="E6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7" s="12" t="str">
        <f>IFERROR(
  ROUNDUP( $E687 / (1 + INDEX('1'!$F:$F, MATCH($C687, '1'!$B:$B, 0)) / 100) / $D687, 0),
  ""
)</f>
        <v/>
      </c>
      <c r="G687" s="12" t="str">
        <f>IF(OR($E687="",$E687=0),"",
  IFERROR(
    ROUNDDOWN(
      (
        ($F687*$D687*(1 + INDEX('1'!$F:$F, MATCH($C687, '1'!$B:$B, 0))/100))
        - $E687
      )
      /
      (1 + INDEX('1'!$F:$F, MATCH($C687, '1'!$B:$B, 0))/100),
      0
    ),
  "")
)</f>
        <v/>
      </c>
    </row>
    <row r="688" spans="1:7" s="13" customFormat="1" ht="20" x14ac:dyDescent="0.25">
      <c r="A688" s="11" t="str">
        <f>IF(OR($E687="",$E687=0),"",$A$2+INT((ROW()-2)/COUNTIFS('1'!$E$2:$E$99,"&lt;&gt;",'1'!$E$2:$E$99,"&lt;&gt;0")))</f>
        <v/>
      </c>
      <c r="B688" s="11" t="str" cm="1">
        <f t="array" ref="B688">IF(OR($E688="",$E688=0),"",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8" s="11" t="str" cm="1">
        <f t="array" ref="C688">IF(OR($E688="",$E688=0),"",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8" s="12" t="str">
        <f>IF(OR($E688="",$E688=0),"",
  IFERROR(INDEX('1'!$D:$D, MATCH($C688, '1'!$B:$B, 0)),"")
)</f>
        <v/>
      </c>
      <c r="E688" s="12" t="str" cm="1">
        <f t="array" ref="E6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8" s="12" t="str">
        <f>IFERROR(
  ROUNDUP( $E688 / (1 + INDEX('1'!$F:$F, MATCH($C688, '1'!$B:$B, 0)) / 100) / $D688, 0),
  ""
)</f>
        <v/>
      </c>
      <c r="G688" s="12" t="str">
        <f>IF(OR($E688="",$E688=0),"",
  IFERROR(
    ROUNDDOWN(
      (
        ($F688*$D688*(1 + INDEX('1'!$F:$F, MATCH($C688, '1'!$B:$B, 0))/100))
        - $E688
      )
      /
      (1 + INDEX('1'!$F:$F, MATCH($C688, '1'!$B:$B, 0))/100),
      0
    ),
  "")
)</f>
        <v/>
      </c>
    </row>
    <row r="689" spans="1:7" s="13" customFormat="1" ht="20" x14ac:dyDescent="0.25">
      <c r="A689" s="11" t="str">
        <f>IF(OR($E688="",$E688=0),"",$A$2+INT((ROW()-2)/COUNTIFS('1'!$E$2:$E$99,"&lt;&gt;",'1'!$E$2:$E$99,"&lt;&gt;0")))</f>
        <v/>
      </c>
      <c r="B689" s="11" t="str" cm="1">
        <f t="array" ref="B689">IF(OR($E689="",$E689=0),"",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89" s="11" t="str" cm="1">
        <f t="array" ref="C689">IF(OR($E689="",$E689=0),"",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89" s="12" t="str">
        <f>IF(OR($E689="",$E689=0),"",
  IFERROR(INDEX('1'!$D:$D, MATCH($C689, '1'!$B:$B, 0)),"")
)</f>
        <v/>
      </c>
      <c r="E689" s="12" t="str" cm="1">
        <f t="array" ref="E6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89" s="12" t="str">
        <f>IFERROR(
  ROUNDUP( $E689 / (1 + INDEX('1'!$F:$F, MATCH($C689, '1'!$B:$B, 0)) / 100) / $D689, 0),
  ""
)</f>
        <v/>
      </c>
      <c r="G689" s="12" t="str">
        <f>IF(OR($E689="",$E689=0),"",
  IFERROR(
    ROUNDDOWN(
      (
        ($F689*$D689*(1 + INDEX('1'!$F:$F, MATCH($C689, '1'!$B:$B, 0))/100))
        - $E689
      )
      /
      (1 + INDEX('1'!$F:$F, MATCH($C689, '1'!$B:$B, 0))/100),
      0
    ),
  "")
)</f>
        <v/>
      </c>
    </row>
    <row r="690" spans="1:7" s="13" customFormat="1" ht="20" x14ac:dyDescent="0.25">
      <c r="A690" s="11" t="str">
        <f>IF(OR($E689="",$E689=0),"",$A$2+INT((ROW()-2)/COUNTIFS('1'!$E$2:$E$99,"&lt;&gt;",'1'!$E$2:$E$99,"&lt;&gt;0")))</f>
        <v/>
      </c>
      <c r="B690" s="11" t="str" cm="1">
        <f t="array" ref="B690">IF(OR($E690="",$E690=0),"",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0" s="11" t="str" cm="1">
        <f t="array" ref="C690">IF(OR($E690="",$E690=0),"",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0" s="12" t="str">
        <f>IF(OR($E690="",$E690=0),"",
  IFERROR(INDEX('1'!$D:$D, MATCH($C690, '1'!$B:$B, 0)),"")
)</f>
        <v/>
      </c>
      <c r="E690" s="12" t="str" cm="1">
        <f t="array" ref="E6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0" s="12" t="str">
        <f>IFERROR(
  ROUNDUP( $E690 / (1 + INDEX('1'!$F:$F, MATCH($C690, '1'!$B:$B, 0)) / 100) / $D690, 0),
  ""
)</f>
        <v/>
      </c>
      <c r="G690" s="12" t="str">
        <f>IF(OR($E690="",$E690=0),"",
  IFERROR(
    ROUNDDOWN(
      (
        ($F690*$D690*(1 + INDEX('1'!$F:$F, MATCH($C690, '1'!$B:$B, 0))/100))
        - $E690
      )
      /
      (1 + INDEX('1'!$F:$F, MATCH($C690, '1'!$B:$B, 0))/100),
      0
    ),
  "")
)</f>
        <v/>
      </c>
    </row>
    <row r="691" spans="1:7" s="13" customFormat="1" ht="20" x14ac:dyDescent="0.25">
      <c r="A691" s="11" t="str">
        <f>IF(OR($E690="",$E690=0),"",$A$2+INT((ROW()-2)/COUNTIFS('1'!$E$2:$E$99,"&lt;&gt;",'1'!$E$2:$E$99,"&lt;&gt;0")))</f>
        <v/>
      </c>
      <c r="B691" s="11" t="str" cm="1">
        <f t="array" ref="B691">IF(OR($E691="",$E691=0),"",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1" s="11" t="str" cm="1">
        <f t="array" ref="C691">IF(OR($E691="",$E691=0),"",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1" s="12" t="str">
        <f>IF(OR($E691="",$E691=0),"",
  IFERROR(INDEX('1'!$D:$D, MATCH($C691, '1'!$B:$B, 0)),"")
)</f>
        <v/>
      </c>
      <c r="E691" s="12" t="str" cm="1">
        <f t="array" ref="E6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1" s="12" t="str">
        <f>IFERROR(
  ROUNDUP( $E691 / (1 + INDEX('1'!$F:$F, MATCH($C691, '1'!$B:$B, 0)) / 100) / $D691, 0),
  ""
)</f>
        <v/>
      </c>
      <c r="G691" s="12" t="str">
        <f>IF(OR($E691="",$E691=0),"",
  IFERROR(
    ROUNDDOWN(
      (
        ($F691*$D691*(1 + INDEX('1'!$F:$F, MATCH($C691, '1'!$B:$B, 0))/100))
        - $E691
      )
      /
      (1 + INDEX('1'!$F:$F, MATCH($C691, '1'!$B:$B, 0))/100),
      0
    ),
  "")
)</f>
        <v/>
      </c>
    </row>
    <row r="692" spans="1:7" s="13" customFormat="1" ht="20" x14ac:dyDescent="0.25">
      <c r="A692" s="11" t="str">
        <f>IF(OR($E691="",$E691=0),"",$A$2+INT((ROW()-2)/COUNTIFS('1'!$E$2:$E$99,"&lt;&gt;",'1'!$E$2:$E$99,"&lt;&gt;0")))</f>
        <v/>
      </c>
      <c r="B692" s="11" t="str" cm="1">
        <f t="array" ref="B692">IF(OR($E692="",$E692=0),"",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2" s="11" t="str" cm="1">
        <f t="array" ref="C692">IF(OR($E692="",$E692=0),"",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2" s="12" t="str">
        <f>IF(OR($E692="",$E692=0),"",
  IFERROR(INDEX('1'!$D:$D, MATCH($C692, '1'!$B:$B, 0)),"")
)</f>
        <v/>
      </c>
      <c r="E692" s="12" t="str" cm="1">
        <f t="array" ref="E6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2" s="12" t="str">
        <f>IFERROR(
  ROUNDUP( $E692 / (1 + INDEX('1'!$F:$F, MATCH($C692, '1'!$B:$B, 0)) / 100) / $D692, 0),
  ""
)</f>
        <v/>
      </c>
      <c r="G692" s="12" t="str">
        <f>IF(OR($E692="",$E692=0),"",
  IFERROR(
    ROUNDDOWN(
      (
        ($F692*$D692*(1 + INDEX('1'!$F:$F, MATCH($C692, '1'!$B:$B, 0))/100))
        - $E692
      )
      /
      (1 + INDEX('1'!$F:$F, MATCH($C692, '1'!$B:$B, 0))/100),
      0
    ),
  "")
)</f>
        <v/>
      </c>
    </row>
    <row r="693" spans="1:7" s="13" customFormat="1" ht="20" x14ac:dyDescent="0.25">
      <c r="A693" s="11" t="str">
        <f>IF(OR($E692="",$E692=0),"",$A$2+INT((ROW()-2)/COUNTIFS('1'!$E$2:$E$99,"&lt;&gt;",'1'!$E$2:$E$99,"&lt;&gt;0")))</f>
        <v/>
      </c>
      <c r="B693" s="11" t="str" cm="1">
        <f t="array" ref="B693">IF(OR($E693="",$E693=0),"",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3" s="11" t="str" cm="1">
        <f t="array" ref="C693">IF(OR($E693="",$E693=0),"",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3" s="12" t="str">
        <f>IF(OR($E693="",$E693=0),"",
  IFERROR(INDEX('1'!$D:$D, MATCH($C693, '1'!$B:$B, 0)),"")
)</f>
        <v/>
      </c>
      <c r="E693" s="12" t="str" cm="1">
        <f t="array" ref="E6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3" s="12" t="str">
        <f>IFERROR(
  ROUNDUP( $E693 / (1 + INDEX('1'!$F:$F, MATCH($C693, '1'!$B:$B, 0)) / 100) / $D693, 0),
  ""
)</f>
        <v/>
      </c>
      <c r="G693" s="12" t="str">
        <f>IF(OR($E693="",$E693=0),"",
  IFERROR(
    ROUNDDOWN(
      (
        ($F693*$D693*(1 + INDEX('1'!$F:$F, MATCH($C693, '1'!$B:$B, 0))/100))
        - $E693
      )
      /
      (1 + INDEX('1'!$F:$F, MATCH($C693, '1'!$B:$B, 0))/100),
      0
    ),
  "")
)</f>
        <v/>
      </c>
    </row>
    <row r="694" spans="1:7" s="13" customFormat="1" ht="20" x14ac:dyDescent="0.25">
      <c r="A694" s="11" t="str">
        <f>IF(OR($E693="",$E693=0),"",$A$2+INT((ROW()-2)/COUNTIFS('1'!$E$2:$E$99,"&lt;&gt;",'1'!$E$2:$E$99,"&lt;&gt;0")))</f>
        <v/>
      </c>
      <c r="B694" s="11" t="str" cm="1">
        <f t="array" ref="B694">IF(OR($E694="",$E694=0),"",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4" s="11" t="str" cm="1">
        <f t="array" ref="C694">IF(OR($E694="",$E694=0),"",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4" s="12" t="str">
        <f>IF(OR($E694="",$E694=0),"",
  IFERROR(INDEX('1'!$D:$D, MATCH($C694, '1'!$B:$B, 0)),"")
)</f>
        <v/>
      </c>
      <c r="E694" s="12" t="str" cm="1">
        <f t="array" ref="E6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4" s="12" t="str">
        <f>IFERROR(
  ROUNDUP( $E694 / (1 + INDEX('1'!$F:$F, MATCH($C694, '1'!$B:$B, 0)) / 100) / $D694, 0),
  ""
)</f>
        <v/>
      </c>
      <c r="G694" s="12" t="str">
        <f>IF(OR($E694="",$E694=0),"",
  IFERROR(
    ROUNDDOWN(
      (
        ($F694*$D694*(1 + INDEX('1'!$F:$F, MATCH($C694, '1'!$B:$B, 0))/100))
        - $E694
      )
      /
      (1 + INDEX('1'!$F:$F, MATCH($C694, '1'!$B:$B, 0))/100),
      0
    ),
  "")
)</f>
        <v/>
      </c>
    </row>
    <row r="695" spans="1:7" s="13" customFormat="1" ht="20" x14ac:dyDescent="0.25">
      <c r="A695" s="11" t="str">
        <f>IF(OR($E694="",$E694=0),"",$A$2+INT((ROW()-2)/COUNTIFS('1'!$E$2:$E$99,"&lt;&gt;",'1'!$E$2:$E$99,"&lt;&gt;0")))</f>
        <v/>
      </c>
      <c r="B695" s="11" t="str" cm="1">
        <f t="array" ref="B695">IF(OR($E695="",$E695=0),"",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5" s="11" t="str" cm="1">
        <f t="array" ref="C695">IF(OR($E695="",$E695=0),"",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5" s="12" t="str">
        <f>IF(OR($E695="",$E695=0),"",
  IFERROR(INDEX('1'!$D:$D, MATCH($C695, '1'!$B:$B, 0)),"")
)</f>
        <v/>
      </c>
      <c r="E695" s="12" t="str" cm="1">
        <f t="array" ref="E6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5" s="12" t="str">
        <f>IFERROR(
  ROUNDUP( $E695 / (1 + INDEX('1'!$F:$F, MATCH($C695, '1'!$B:$B, 0)) / 100) / $D695, 0),
  ""
)</f>
        <v/>
      </c>
      <c r="G695" s="12" t="str">
        <f>IF(OR($E695="",$E695=0),"",
  IFERROR(
    ROUNDDOWN(
      (
        ($F695*$D695*(1 + INDEX('1'!$F:$F, MATCH($C695, '1'!$B:$B, 0))/100))
        - $E695
      )
      /
      (1 + INDEX('1'!$F:$F, MATCH($C695, '1'!$B:$B, 0))/100),
      0
    ),
  "")
)</f>
        <v/>
      </c>
    </row>
    <row r="696" spans="1:7" s="13" customFormat="1" ht="20" x14ac:dyDescent="0.25">
      <c r="A696" s="11" t="str">
        <f>IF(OR($E695="",$E695=0),"",$A$2+INT((ROW()-2)/COUNTIFS('1'!$E$2:$E$99,"&lt;&gt;",'1'!$E$2:$E$99,"&lt;&gt;0")))</f>
        <v/>
      </c>
      <c r="B696" s="11" t="str" cm="1">
        <f t="array" ref="B696">IF(OR($E696="",$E696=0),"",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6" s="11" t="str" cm="1">
        <f t="array" ref="C696">IF(OR($E696="",$E696=0),"",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6" s="12" t="str">
        <f>IF(OR($E696="",$E696=0),"",
  IFERROR(INDEX('1'!$D:$D, MATCH($C696, '1'!$B:$B, 0)),"")
)</f>
        <v/>
      </c>
      <c r="E696" s="12" t="str" cm="1">
        <f t="array" ref="E6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6" s="12" t="str">
        <f>IFERROR(
  ROUNDUP( $E696 / (1 + INDEX('1'!$F:$F, MATCH($C696, '1'!$B:$B, 0)) / 100) / $D696, 0),
  ""
)</f>
        <v/>
      </c>
      <c r="G696" s="12" t="str">
        <f>IF(OR($E696="",$E696=0),"",
  IFERROR(
    ROUNDDOWN(
      (
        ($F696*$D696*(1 + INDEX('1'!$F:$F, MATCH($C696, '1'!$B:$B, 0))/100))
        - $E696
      )
      /
      (1 + INDEX('1'!$F:$F, MATCH($C696, '1'!$B:$B, 0))/100),
      0
    ),
  "")
)</f>
        <v/>
      </c>
    </row>
    <row r="697" spans="1:7" s="13" customFormat="1" ht="20" x14ac:dyDescent="0.25">
      <c r="A697" s="11" t="str">
        <f>IF(OR($E696="",$E696=0),"",$A$2+INT((ROW()-2)/COUNTIFS('1'!$E$2:$E$99,"&lt;&gt;",'1'!$E$2:$E$99,"&lt;&gt;0")))</f>
        <v/>
      </c>
      <c r="B697" s="11" t="str" cm="1">
        <f t="array" ref="B697">IF(OR($E697="",$E697=0),"",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7" s="11" t="str" cm="1">
        <f t="array" ref="C697">IF(OR($E697="",$E697=0),"",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7" s="12" t="str">
        <f>IF(OR($E697="",$E697=0),"",
  IFERROR(INDEX('1'!$D:$D, MATCH($C697, '1'!$B:$B, 0)),"")
)</f>
        <v/>
      </c>
      <c r="E697" s="12" t="str" cm="1">
        <f t="array" ref="E6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7" s="12" t="str">
        <f>IFERROR(
  ROUNDUP( $E697 / (1 + INDEX('1'!$F:$F, MATCH($C697, '1'!$B:$B, 0)) / 100) / $D697, 0),
  ""
)</f>
        <v/>
      </c>
      <c r="G697" s="12" t="str">
        <f>IF(OR($E697="",$E697=0),"",
  IFERROR(
    ROUNDDOWN(
      (
        ($F697*$D697*(1 + INDEX('1'!$F:$F, MATCH($C697, '1'!$B:$B, 0))/100))
        - $E697
      )
      /
      (1 + INDEX('1'!$F:$F, MATCH($C697, '1'!$B:$B, 0))/100),
      0
    ),
  "")
)</f>
        <v/>
      </c>
    </row>
    <row r="698" spans="1:7" s="13" customFormat="1" ht="20" x14ac:dyDescent="0.25">
      <c r="A698" s="11" t="str">
        <f>IF(OR($E697="",$E697=0),"",$A$2+INT((ROW()-2)/COUNTIFS('1'!$E$2:$E$99,"&lt;&gt;",'1'!$E$2:$E$99,"&lt;&gt;0")))</f>
        <v/>
      </c>
      <c r="B698" s="11" t="str" cm="1">
        <f t="array" ref="B698">IF(OR($E698="",$E698=0),"",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8" s="11" t="str" cm="1">
        <f t="array" ref="C698">IF(OR($E698="",$E698=0),"",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8" s="12" t="str">
        <f>IF(OR($E698="",$E698=0),"",
  IFERROR(INDEX('1'!$D:$D, MATCH($C698, '1'!$B:$B, 0)),"")
)</f>
        <v/>
      </c>
      <c r="E698" s="12" t="str" cm="1">
        <f t="array" ref="E6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8" s="12" t="str">
        <f>IFERROR(
  ROUNDUP( $E698 / (1 + INDEX('1'!$F:$F, MATCH($C698, '1'!$B:$B, 0)) / 100) / $D698, 0),
  ""
)</f>
        <v/>
      </c>
      <c r="G698" s="12" t="str">
        <f>IF(OR($E698="",$E698=0),"",
  IFERROR(
    ROUNDDOWN(
      (
        ($F698*$D698*(1 + INDEX('1'!$F:$F, MATCH($C698, '1'!$B:$B, 0))/100))
        - $E698
      )
      /
      (1 + INDEX('1'!$F:$F, MATCH($C698, '1'!$B:$B, 0))/100),
      0
    ),
  "")
)</f>
        <v/>
      </c>
    </row>
    <row r="699" spans="1:7" s="13" customFormat="1" ht="20" x14ac:dyDescent="0.25">
      <c r="A699" s="11" t="str">
        <f>IF(OR($E698="",$E698=0),"",$A$2+INT((ROW()-2)/COUNTIFS('1'!$E$2:$E$99,"&lt;&gt;",'1'!$E$2:$E$99,"&lt;&gt;0")))</f>
        <v/>
      </c>
      <c r="B699" s="11" t="str" cm="1">
        <f t="array" ref="B699">IF(OR($E699="",$E699=0),"",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699" s="11" t="str" cm="1">
        <f t="array" ref="C699">IF(OR($E699="",$E699=0),"",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699" s="12" t="str">
        <f>IF(OR($E699="",$E699=0),"",
  IFERROR(INDEX('1'!$D:$D, MATCH($C699, '1'!$B:$B, 0)),"")
)</f>
        <v/>
      </c>
      <c r="E699" s="12" t="str" cm="1">
        <f t="array" ref="E6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699" s="12" t="str">
        <f>IFERROR(
  ROUNDUP( $E699 / (1 + INDEX('1'!$F:$F, MATCH($C699, '1'!$B:$B, 0)) / 100) / $D699, 0),
  ""
)</f>
        <v/>
      </c>
      <c r="G699" s="12" t="str">
        <f>IF(OR($E699="",$E699=0),"",
  IFERROR(
    ROUNDDOWN(
      (
        ($F699*$D699*(1 + INDEX('1'!$F:$F, MATCH($C699, '1'!$B:$B, 0))/100))
        - $E699
      )
      /
      (1 + INDEX('1'!$F:$F, MATCH($C699, '1'!$B:$B, 0))/100),
      0
    ),
  "")
)</f>
        <v/>
      </c>
    </row>
    <row r="700" spans="1:7" s="13" customFormat="1" ht="20" x14ac:dyDescent="0.25">
      <c r="A700" s="11" t="str">
        <f>IF(OR($E699="",$E699=0),"",$A$2+INT((ROW()-2)/COUNTIFS('1'!$E$2:$E$99,"&lt;&gt;",'1'!$E$2:$E$99,"&lt;&gt;0")))</f>
        <v/>
      </c>
      <c r="B700" s="11" t="str" cm="1">
        <f t="array" ref="B700">IF(OR($E700="",$E700=0),"",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0" s="11" t="str" cm="1">
        <f t="array" ref="C700">IF(OR($E700="",$E700=0),"",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0" s="12" t="str">
        <f>IF(OR($E700="",$E700=0),"",
  IFERROR(INDEX('1'!$D:$D, MATCH($C700, '1'!$B:$B, 0)),"")
)</f>
        <v/>
      </c>
      <c r="E700" s="12" t="str" cm="1">
        <f t="array" ref="E7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0" s="12" t="str">
        <f>IFERROR(
  ROUNDUP( $E700 / (1 + INDEX('1'!$F:$F, MATCH($C700, '1'!$B:$B, 0)) / 100) / $D700, 0),
  ""
)</f>
        <v/>
      </c>
      <c r="G700" s="12" t="str">
        <f>IF(OR($E700="",$E700=0),"",
  IFERROR(
    ROUNDDOWN(
      (
        ($F700*$D700*(1 + INDEX('1'!$F:$F, MATCH($C700, '1'!$B:$B, 0))/100))
        - $E700
      )
      /
      (1 + INDEX('1'!$F:$F, MATCH($C700, '1'!$B:$B, 0))/100),
      0
    ),
  "")
)</f>
        <v/>
      </c>
    </row>
    <row r="701" spans="1:7" s="13" customFormat="1" ht="20" x14ac:dyDescent="0.25">
      <c r="A701" s="11" t="str">
        <f>IF(OR($E700="",$E700=0),"",$A$2+INT((ROW()-2)/COUNTIFS('1'!$E$2:$E$99,"&lt;&gt;",'1'!$E$2:$E$99,"&lt;&gt;0")))</f>
        <v/>
      </c>
      <c r="B701" s="11" t="str" cm="1">
        <f t="array" ref="B701">IF(OR($E701="",$E701=0),"",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1" s="11" t="str" cm="1">
        <f t="array" ref="C701">IF(OR($E701="",$E701=0),"",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1" s="12" t="str">
        <f>IF(OR($E701="",$E701=0),"",
  IFERROR(INDEX('1'!$D:$D, MATCH($C701, '1'!$B:$B, 0)),"")
)</f>
        <v/>
      </c>
      <c r="E701" s="12" t="str" cm="1">
        <f t="array" ref="E7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1" s="12" t="str">
        <f>IFERROR(
  ROUNDUP( $E701 / (1 + INDEX('1'!$F:$F, MATCH($C701, '1'!$B:$B, 0)) / 100) / $D701, 0),
  ""
)</f>
        <v/>
      </c>
      <c r="G701" s="12" t="str">
        <f>IF(OR($E701="",$E701=0),"",
  IFERROR(
    ROUNDDOWN(
      (
        ($F701*$D701*(1 + INDEX('1'!$F:$F, MATCH($C701, '1'!$B:$B, 0))/100))
        - $E701
      )
      /
      (1 + INDEX('1'!$F:$F, MATCH($C701, '1'!$B:$B, 0))/100),
      0
    ),
  "")
)</f>
        <v/>
      </c>
    </row>
    <row r="702" spans="1:7" s="13" customFormat="1" ht="20" x14ac:dyDescent="0.25">
      <c r="A702" s="11" t="str">
        <f>IF(OR($E701="",$E701=0),"",$A$2+INT((ROW()-2)/COUNTIFS('1'!$E$2:$E$99,"&lt;&gt;",'1'!$E$2:$E$99,"&lt;&gt;0")))</f>
        <v/>
      </c>
      <c r="B702" s="11" t="str" cm="1">
        <f t="array" ref="B702">IF(OR($E702="",$E702=0),"",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2" s="11" t="str" cm="1">
        <f t="array" ref="C702">IF(OR($E702="",$E702=0),"",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2" s="12" t="str">
        <f>IF(OR($E702="",$E702=0),"",
  IFERROR(INDEX('1'!$D:$D, MATCH($C702, '1'!$B:$B, 0)),"")
)</f>
        <v/>
      </c>
      <c r="E702" s="12" t="str" cm="1">
        <f t="array" ref="E7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2" s="12" t="str">
        <f>IFERROR(
  ROUNDUP( $E702 / (1 + INDEX('1'!$F:$F, MATCH($C702, '1'!$B:$B, 0)) / 100) / $D702, 0),
  ""
)</f>
        <v/>
      </c>
      <c r="G702" s="12" t="str">
        <f>IF(OR($E702="",$E702=0),"",
  IFERROR(
    ROUNDDOWN(
      (
        ($F702*$D702*(1 + INDEX('1'!$F:$F, MATCH($C702, '1'!$B:$B, 0))/100))
        - $E702
      )
      /
      (1 + INDEX('1'!$F:$F, MATCH($C702, '1'!$B:$B, 0))/100),
      0
    ),
  "")
)</f>
        <v/>
      </c>
    </row>
    <row r="703" spans="1:7" s="13" customFormat="1" ht="20" x14ac:dyDescent="0.25">
      <c r="A703" s="11" t="str">
        <f>IF(OR($E702="",$E702=0),"",$A$2+INT((ROW()-2)/COUNTIFS('1'!$E$2:$E$99,"&lt;&gt;",'1'!$E$2:$E$99,"&lt;&gt;0")))</f>
        <v/>
      </c>
      <c r="B703" s="11" t="str" cm="1">
        <f t="array" ref="B703">IF(OR($E703="",$E703=0),"",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3" s="11" t="str" cm="1">
        <f t="array" ref="C703">IF(OR($E703="",$E703=0),"",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3" s="12" t="str">
        <f>IF(OR($E703="",$E703=0),"",
  IFERROR(INDEX('1'!$D:$D, MATCH($C703, '1'!$B:$B, 0)),"")
)</f>
        <v/>
      </c>
      <c r="E703" s="12" t="str" cm="1">
        <f t="array" ref="E7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3" s="12" t="str">
        <f>IFERROR(
  ROUNDUP( $E703 / (1 + INDEX('1'!$F:$F, MATCH($C703, '1'!$B:$B, 0)) / 100) / $D703, 0),
  ""
)</f>
        <v/>
      </c>
      <c r="G703" s="12" t="str">
        <f>IF(OR($E703="",$E703=0),"",
  IFERROR(
    ROUNDDOWN(
      (
        ($F703*$D703*(1 + INDEX('1'!$F:$F, MATCH($C703, '1'!$B:$B, 0))/100))
        - $E703
      )
      /
      (1 + INDEX('1'!$F:$F, MATCH($C703, '1'!$B:$B, 0))/100),
      0
    ),
  "")
)</f>
        <v/>
      </c>
    </row>
    <row r="704" spans="1:7" s="13" customFormat="1" ht="20" x14ac:dyDescent="0.25">
      <c r="A704" s="11" t="str">
        <f>IF(OR($E703="",$E703=0),"",$A$2+INT((ROW()-2)/COUNTIFS('1'!$E$2:$E$99,"&lt;&gt;",'1'!$E$2:$E$99,"&lt;&gt;0")))</f>
        <v/>
      </c>
      <c r="B704" s="11" t="str" cm="1">
        <f t="array" ref="B704">IF(OR($E704="",$E704=0),"",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4" s="11" t="str" cm="1">
        <f t="array" ref="C704">IF(OR($E704="",$E704=0),"",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4" s="12" t="str">
        <f>IF(OR($E704="",$E704=0),"",
  IFERROR(INDEX('1'!$D:$D, MATCH($C704, '1'!$B:$B, 0)),"")
)</f>
        <v/>
      </c>
      <c r="E704" s="12" t="str" cm="1">
        <f t="array" ref="E7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4" s="12" t="str">
        <f>IFERROR(
  ROUNDUP( $E704 / (1 + INDEX('1'!$F:$F, MATCH($C704, '1'!$B:$B, 0)) / 100) / $D704, 0),
  ""
)</f>
        <v/>
      </c>
      <c r="G704" s="12" t="str">
        <f>IF(OR($E704="",$E704=0),"",
  IFERROR(
    ROUNDDOWN(
      (
        ($F704*$D704*(1 + INDEX('1'!$F:$F, MATCH($C704, '1'!$B:$B, 0))/100))
        - $E704
      )
      /
      (1 + INDEX('1'!$F:$F, MATCH($C704, '1'!$B:$B, 0))/100),
      0
    ),
  "")
)</f>
        <v/>
      </c>
    </row>
    <row r="705" spans="1:7" s="13" customFormat="1" ht="20" x14ac:dyDescent="0.25">
      <c r="A705" s="11" t="str">
        <f>IF(OR($E704="",$E704=0),"",$A$2+INT((ROW()-2)/COUNTIFS('1'!$E$2:$E$99,"&lt;&gt;",'1'!$E$2:$E$99,"&lt;&gt;0")))</f>
        <v/>
      </c>
      <c r="B705" s="11" t="str" cm="1">
        <f t="array" ref="B705">IF(OR($E705="",$E705=0),"",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5" s="11" t="str" cm="1">
        <f t="array" ref="C705">IF(OR($E705="",$E705=0),"",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5" s="12" t="str">
        <f>IF(OR($E705="",$E705=0),"",
  IFERROR(INDEX('1'!$D:$D, MATCH($C705, '1'!$B:$B, 0)),"")
)</f>
        <v/>
      </c>
      <c r="E705" s="12" t="str" cm="1">
        <f t="array" ref="E7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5" s="12" t="str">
        <f>IFERROR(
  ROUNDUP( $E705 / (1 + INDEX('1'!$F:$F, MATCH($C705, '1'!$B:$B, 0)) / 100) / $D705, 0),
  ""
)</f>
        <v/>
      </c>
      <c r="G705" s="12" t="str">
        <f>IF(OR($E705="",$E705=0),"",
  IFERROR(
    ROUNDDOWN(
      (
        ($F705*$D705*(1 + INDEX('1'!$F:$F, MATCH($C705, '1'!$B:$B, 0))/100))
        - $E705
      )
      /
      (1 + INDEX('1'!$F:$F, MATCH($C705, '1'!$B:$B, 0))/100),
      0
    ),
  "")
)</f>
        <v/>
      </c>
    </row>
    <row r="706" spans="1:7" s="13" customFormat="1" ht="20" x14ac:dyDescent="0.25">
      <c r="A706" s="11" t="str">
        <f>IF(OR($E705="",$E705=0),"",$A$2+INT((ROW()-2)/COUNTIFS('1'!$E$2:$E$99,"&lt;&gt;",'1'!$E$2:$E$99,"&lt;&gt;0")))</f>
        <v/>
      </c>
      <c r="B706" s="11" t="str" cm="1">
        <f t="array" ref="B706">IF(OR($E706="",$E706=0),"",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6" s="11" t="str" cm="1">
        <f t="array" ref="C706">IF(OR($E706="",$E706=0),"",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6" s="12" t="str">
        <f>IF(OR($E706="",$E706=0),"",
  IFERROR(INDEX('1'!$D:$D, MATCH($C706, '1'!$B:$B, 0)),"")
)</f>
        <v/>
      </c>
      <c r="E706" s="12" t="str" cm="1">
        <f t="array" ref="E7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6" s="12" t="str">
        <f>IFERROR(
  ROUNDUP( $E706 / (1 + INDEX('1'!$F:$F, MATCH($C706, '1'!$B:$B, 0)) / 100) / $D706, 0),
  ""
)</f>
        <v/>
      </c>
      <c r="G706" s="12" t="str">
        <f>IF(OR($E706="",$E706=0),"",
  IFERROR(
    ROUNDDOWN(
      (
        ($F706*$D706*(1 + INDEX('1'!$F:$F, MATCH($C706, '1'!$B:$B, 0))/100))
        - $E706
      )
      /
      (1 + INDEX('1'!$F:$F, MATCH($C706, '1'!$B:$B, 0))/100),
      0
    ),
  "")
)</f>
        <v/>
      </c>
    </row>
    <row r="707" spans="1:7" s="13" customFormat="1" ht="20" x14ac:dyDescent="0.25">
      <c r="A707" s="11" t="str">
        <f>IF(OR($E706="",$E706=0),"",$A$2+INT((ROW()-2)/COUNTIFS('1'!$E$2:$E$99,"&lt;&gt;",'1'!$E$2:$E$99,"&lt;&gt;0")))</f>
        <v/>
      </c>
      <c r="B707" s="11" t="str" cm="1">
        <f t="array" ref="B707">IF(OR($E707="",$E707=0),"",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7" s="11" t="str" cm="1">
        <f t="array" ref="C707">IF(OR($E707="",$E707=0),"",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7" s="12" t="str">
        <f>IF(OR($E707="",$E707=0),"",
  IFERROR(INDEX('1'!$D:$D, MATCH($C707, '1'!$B:$B, 0)),"")
)</f>
        <v/>
      </c>
      <c r="E707" s="12" t="str" cm="1">
        <f t="array" ref="E7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7" s="12" t="str">
        <f>IFERROR(
  ROUNDUP( $E707 / (1 + INDEX('1'!$F:$F, MATCH($C707, '1'!$B:$B, 0)) / 100) / $D707, 0),
  ""
)</f>
        <v/>
      </c>
      <c r="G707" s="12" t="str">
        <f>IF(OR($E707="",$E707=0),"",
  IFERROR(
    ROUNDDOWN(
      (
        ($F707*$D707*(1 + INDEX('1'!$F:$F, MATCH($C707, '1'!$B:$B, 0))/100))
        - $E707
      )
      /
      (1 + INDEX('1'!$F:$F, MATCH($C707, '1'!$B:$B, 0))/100),
      0
    ),
  "")
)</f>
        <v/>
      </c>
    </row>
    <row r="708" spans="1:7" s="13" customFormat="1" ht="20" x14ac:dyDescent="0.25">
      <c r="A708" s="11" t="str">
        <f>IF(OR($E707="",$E707=0),"",$A$2+INT((ROW()-2)/COUNTIFS('1'!$E$2:$E$99,"&lt;&gt;",'1'!$E$2:$E$99,"&lt;&gt;0")))</f>
        <v/>
      </c>
      <c r="B708" s="11" t="str" cm="1">
        <f t="array" ref="B708">IF(OR($E708="",$E708=0),"",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8" s="11" t="str" cm="1">
        <f t="array" ref="C708">IF(OR($E708="",$E708=0),"",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8" s="12" t="str">
        <f>IF(OR($E708="",$E708=0),"",
  IFERROR(INDEX('1'!$D:$D, MATCH($C708, '1'!$B:$B, 0)),"")
)</f>
        <v/>
      </c>
      <c r="E708" s="12" t="str" cm="1">
        <f t="array" ref="E7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8" s="12" t="str">
        <f>IFERROR(
  ROUNDUP( $E708 / (1 + INDEX('1'!$F:$F, MATCH($C708, '1'!$B:$B, 0)) / 100) / $D708, 0),
  ""
)</f>
        <v/>
      </c>
      <c r="G708" s="12" t="str">
        <f>IF(OR($E708="",$E708=0),"",
  IFERROR(
    ROUNDDOWN(
      (
        ($F708*$D708*(1 + INDEX('1'!$F:$F, MATCH($C708, '1'!$B:$B, 0))/100))
        - $E708
      )
      /
      (1 + INDEX('1'!$F:$F, MATCH($C708, '1'!$B:$B, 0))/100),
      0
    ),
  "")
)</f>
        <v/>
      </c>
    </row>
    <row r="709" spans="1:7" s="13" customFormat="1" ht="20" x14ac:dyDescent="0.25">
      <c r="A709" s="11" t="str">
        <f>IF(OR($E708="",$E708=0),"",$A$2+INT((ROW()-2)/COUNTIFS('1'!$E$2:$E$99,"&lt;&gt;",'1'!$E$2:$E$99,"&lt;&gt;0")))</f>
        <v/>
      </c>
      <c r="B709" s="11" t="str" cm="1">
        <f t="array" ref="B709">IF(OR($E709="",$E709=0),"",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09" s="11" t="str" cm="1">
        <f t="array" ref="C709">IF(OR($E709="",$E709=0),"",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09" s="12" t="str">
        <f>IF(OR($E709="",$E709=0),"",
  IFERROR(INDEX('1'!$D:$D, MATCH($C709, '1'!$B:$B, 0)),"")
)</f>
        <v/>
      </c>
      <c r="E709" s="12" t="str" cm="1">
        <f t="array" ref="E7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09" s="12" t="str">
        <f>IFERROR(
  ROUNDUP( $E709 / (1 + INDEX('1'!$F:$F, MATCH($C709, '1'!$B:$B, 0)) / 100) / $D709, 0),
  ""
)</f>
        <v/>
      </c>
      <c r="G709" s="12" t="str">
        <f>IF(OR($E709="",$E709=0),"",
  IFERROR(
    ROUNDDOWN(
      (
        ($F709*$D709*(1 + INDEX('1'!$F:$F, MATCH($C709, '1'!$B:$B, 0))/100))
        - $E709
      )
      /
      (1 + INDEX('1'!$F:$F, MATCH($C709, '1'!$B:$B, 0))/100),
      0
    ),
  "")
)</f>
        <v/>
      </c>
    </row>
    <row r="710" spans="1:7" s="13" customFormat="1" ht="20" x14ac:dyDescent="0.25">
      <c r="A710" s="11" t="str">
        <f>IF(OR($E709="",$E709=0),"",$A$2+INT((ROW()-2)/COUNTIFS('1'!$E$2:$E$99,"&lt;&gt;",'1'!$E$2:$E$99,"&lt;&gt;0")))</f>
        <v/>
      </c>
      <c r="B710" s="11" t="str" cm="1">
        <f t="array" ref="B710">IF(OR($E710="",$E710=0),"",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0" s="11" t="str" cm="1">
        <f t="array" ref="C710">IF(OR($E710="",$E710=0),"",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0" s="12" t="str">
        <f>IF(OR($E710="",$E710=0),"",
  IFERROR(INDEX('1'!$D:$D, MATCH($C710, '1'!$B:$B, 0)),"")
)</f>
        <v/>
      </c>
      <c r="E710" s="12" t="str" cm="1">
        <f t="array" ref="E7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0" s="12" t="str">
        <f>IFERROR(
  ROUNDUP( $E710 / (1 + INDEX('1'!$F:$F, MATCH($C710, '1'!$B:$B, 0)) / 100) / $D710, 0),
  ""
)</f>
        <v/>
      </c>
      <c r="G710" s="12" t="str">
        <f>IF(OR($E710="",$E710=0),"",
  IFERROR(
    ROUNDDOWN(
      (
        ($F710*$D710*(1 + INDEX('1'!$F:$F, MATCH($C710, '1'!$B:$B, 0))/100))
        - $E710
      )
      /
      (1 + INDEX('1'!$F:$F, MATCH($C710, '1'!$B:$B, 0))/100),
      0
    ),
  "")
)</f>
        <v/>
      </c>
    </row>
    <row r="711" spans="1:7" s="13" customFormat="1" ht="20" x14ac:dyDescent="0.25">
      <c r="A711" s="11" t="str">
        <f>IF(OR($E710="",$E710=0),"",$A$2+INT((ROW()-2)/COUNTIFS('1'!$E$2:$E$99,"&lt;&gt;",'1'!$E$2:$E$99,"&lt;&gt;0")))</f>
        <v/>
      </c>
      <c r="B711" s="11" t="str" cm="1">
        <f t="array" ref="B711">IF(OR($E711="",$E711=0),"",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1" s="11" t="str" cm="1">
        <f t="array" ref="C711">IF(OR($E711="",$E711=0),"",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1" s="12" t="str">
        <f>IF(OR($E711="",$E711=0),"",
  IFERROR(INDEX('1'!$D:$D, MATCH($C711, '1'!$B:$B, 0)),"")
)</f>
        <v/>
      </c>
      <c r="E711" s="12" t="str" cm="1">
        <f t="array" ref="E7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1" s="12" t="str">
        <f>IFERROR(
  ROUNDUP( $E711 / (1 + INDEX('1'!$F:$F, MATCH($C711, '1'!$B:$B, 0)) / 100) / $D711, 0),
  ""
)</f>
        <v/>
      </c>
      <c r="G711" s="12" t="str">
        <f>IF(OR($E711="",$E711=0),"",
  IFERROR(
    ROUNDDOWN(
      (
        ($F711*$D711*(1 + INDEX('1'!$F:$F, MATCH($C711, '1'!$B:$B, 0))/100))
        - $E711
      )
      /
      (1 + INDEX('1'!$F:$F, MATCH($C711, '1'!$B:$B, 0))/100),
      0
    ),
  "")
)</f>
        <v/>
      </c>
    </row>
    <row r="712" spans="1:7" s="13" customFormat="1" ht="20" x14ac:dyDescent="0.25">
      <c r="A712" s="11" t="str">
        <f>IF(OR($E711="",$E711=0),"",$A$2+INT((ROW()-2)/COUNTIFS('1'!$E$2:$E$99,"&lt;&gt;",'1'!$E$2:$E$99,"&lt;&gt;0")))</f>
        <v/>
      </c>
      <c r="B712" s="11" t="str" cm="1">
        <f t="array" ref="B712">IF(OR($E712="",$E712=0),"",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2" s="11" t="str" cm="1">
        <f t="array" ref="C712">IF(OR($E712="",$E712=0),"",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2" s="12" t="str">
        <f>IF(OR($E712="",$E712=0),"",
  IFERROR(INDEX('1'!$D:$D, MATCH($C712, '1'!$B:$B, 0)),"")
)</f>
        <v/>
      </c>
      <c r="E712" s="12" t="str" cm="1">
        <f t="array" ref="E7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2" s="12" t="str">
        <f>IFERROR(
  ROUNDUP( $E712 / (1 + INDEX('1'!$F:$F, MATCH($C712, '1'!$B:$B, 0)) / 100) / $D712, 0),
  ""
)</f>
        <v/>
      </c>
      <c r="G712" s="12" t="str">
        <f>IF(OR($E712="",$E712=0),"",
  IFERROR(
    ROUNDDOWN(
      (
        ($F712*$D712*(1 + INDEX('1'!$F:$F, MATCH($C712, '1'!$B:$B, 0))/100))
        - $E712
      )
      /
      (1 + INDEX('1'!$F:$F, MATCH($C712, '1'!$B:$B, 0))/100),
      0
    ),
  "")
)</f>
        <v/>
      </c>
    </row>
    <row r="713" spans="1:7" s="13" customFormat="1" ht="20" x14ac:dyDescent="0.25">
      <c r="A713" s="11" t="str">
        <f>IF(OR($E712="",$E712=0),"",$A$2+INT((ROW()-2)/COUNTIFS('1'!$E$2:$E$99,"&lt;&gt;",'1'!$E$2:$E$99,"&lt;&gt;0")))</f>
        <v/>
      </c>
      <c r="B713" s="11" t="str" cm="1">
        <f t="array" ref="B713">IF(OR($E713="",$E713=0),"",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3" s="11" t="str" cm="1">
        <f t="array" ref="C713">IF(OR($E713="",$E713=0),"",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3" s="12" t="str">
        <f>IF(OR($E713="",$E713=0),"",
  IFERROR(INDEX('1'!$D:$D, MATCH($C713, '1'!$B:$B, 0)),"")
)</f>
        <v/>
      </c>
      <c r="E713" s="12" t="str" cm="1">
        <f t="array" ref="E7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3" s="12" t="str">
        <f>IFERROR(
  ROUNDUP( $E713 / (1 + INDEX('1'!$F:$F, MATCH($C713, '1'!$B:$B, 0)) / 100) / $D713, 0),
  ""
)</f>
        <v/>
      </c>
      <c r="G713" s="12" t="str">
        <f>IF(OR($E713="",$E713=0),"",
  IFERROR(
    ROUNDDOWN(
      (
        ($F713*$D713*(1 + INDEX('1'!$F:$F, MATCH($C713, '1'!$B:$B, 0))/100))
        - $E713
      )
      /
      (1 + INDEX('1'!$F:$F, MATCH($C713, '1'!$B:$B, 0))/100),
      0
    ),
  "")
)</f>
        <v/>
      </c>
    </row>
    <row r="714" spans="1:7" s="13" customFormat="1" ht="20" x14ac:dyDescent="0.25">
      <c r="A714" s="11" t="str">
        <f>IF(OR($E713="",$E713=0),"",$A$2+INT((ROW()-2)/COUNTIFS('1'!$E$2:$E$99,"&lt;&gt;",'1'!$E$2:$E$99,"&lt;&gt;0")))</f>
        <v/>
      </c>
      <c r="B714" s="11" t="str" cm="1">
        <f t="array" ref="B714">IF(OR($E714="",$E714=0),"",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4" s="11" t="str" cm="1">
        <f t="array" ref="C714">IF(OR($E714="",$E714=0),"",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4" s="12" t="str">
        <f>IF(OR($E714="",$E714=0),"",
  IFERROR(INDEX('1'!$D:$D, MATCH($C714, '1'!$B:$B, 0)),"")
)</f>
        <v/>
      </c>
      <c r="E714" s="12" t="str" cm="1">
        <f t="array" ref="E7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4" s="12" t="str">
        <f>IFERROR(
  ROUNDUP( $E714 / (1 + INDEX('1'!$F:$F, MATCH($C714, '1'!$B:$B, 0)) / 100) / $D714, 0),
  ""
)</f>
        <v/>
      </c>
      <c r="G714" s="12" t="str">
        <f>IF(OR($E714="",$E714=0),"",
  IFERROR(
    ROUNDDOWN(
      (
        ($F714*$D714*(1 + INDEX('1'!$F:$F, MATCH($C714, '1'!$B:$B, 0))/100))
        - $E714
      )
      /
      (1 + INDEX('1'!$F:$F, MATCH($C714, '1'!$B:$B, 0))/100),
      0
    ),
  "")
)</f>
        <v/>
      </c>
    </row>
    <row r="715" spans="1:7" s="13" customFormat="1" ht="20" x14ac:dyDescent="0.25">
      <c r="A715" s="11" t="str">
        <f>IF(OR($E714="",$E714=0),"",$A$2+INT((ROW()-2)/COUNTIFS('1'!$E$2:$E$99,"&lt;&gt;",'1'!$E$2:$E$99,"&lt;&gt;0")))</f>
        <v/>
      </c>
      <c r="B715" s="11" t="str" cm="1">
        <f t="array" ref="B715">IF(OR($E715="",$E715=0),"",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5" s="11" t="str" cm="1">
        <f t="array" ref="C715">IF(OR($E715="",$E715=0),"",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5" s="12" t="str">
        <f>IF(OR($E715="",$E715=0),"",
  IFERROR(INDEX('1'!$D:$D, MATCH($C715, '1'!$B:$B, 0)),"")
)</f>
        <v/>
      </c>
      <c r="E715" s="12" t="str" cm="1">
        <f t="array" ref="E7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5" s="12" t="str">
        <f>IFERROR(
  ROUNDUP( $E715 / (1 + INDEX('1'!$F:$F, MATCH($C715, '1'!$B:$B, 0)) / 100) / $D715, 0),
  ""
)</f>
        <v/>
      </c>
      <c r="G715" s="12" t="str">
        <f>IF(OR($E715="",$E715=0),"",
  IFERROR(
    ROUNDDOWN(
      (
        ($F715*$D715*(1 + INDEX('1'!$F:$F, MATCH($C715, '1'!$B:$B, 0))/100))
        - $E715
      )
      /
      (1 + INDEX('1'!$F:$F, MATCH($C715, '1'!$B:$B, 0))/100),
      0
    ),
  "")
)</f>
        <v/>
      </c>
    </row>
    <row r="716" spans="1:7" s="13" customFormat="1" ht="20" x14ac:dyDescent="0.25">
      <c r="A716" s="11" t="str">
        <f>IF(OR($E715="",$E715=0),"",$A$2+INT((ROW()-2)/COUNTIFS('1'!$E$2:$E$99,"&lt;&gt;",'1'!$E$2:$E$99,"&lt;&gt;0")))</f>
        <v/>
      </c>
      <c r="B716" s="11" t="str" cm="1">
        <f t="array" ref="B716">IF(OR($E716="",$E716=0),"",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6" s="11" t="str" cm="1">
        <f t="array" ref="C716">IF(OR($E716="",$E716=0),"",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6" s="12" t="str">
        <f>IF(OR($E716="",$E716=0),"",
  IFERROR(INDEX('1'!$D:$D, MATCH($C716, '1'!$B:$B, 0)),"")
)</f>
        <v/>
      </c>
      <c r="E716" s="12" t="str" cm="1">
        <f t="array" ref="E7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6" s="12" t="str">
        <f>IFERROR(
  ROUNDUP( $E716 / (1 + INDEX('1'!$F:$F, MATCH($C716, '1'!$B:$B, 0)) / 100) / $D716, 0),
  ""
)</f>
        <v/>
      </c>
      <c r="G716" s="12" t="str">
        <f>IF(OR($E716="",$E716=0),"",
  IFERROR(
    ROUNDDOWN(
      (
        ($F716*$D716*(1 + INDEX('1'!$F:$F, MATCH($C716, '1'!$B:$B, 0))/100))
        - $E716
      )
      /
      (1 + INDEX('1'!$F:$F, MATCH($C716, '1'!$B:$B, 0))/100),
      0
    ),
  "")
)</f>
        <v/>
      </c>
    </row>
    <row r="717" spans="1:7" s="13" customFormat="1" ht="20" x14ac:dyDescent="0.25">
      <c r="A717" s="11" t="str">
        <f>IF(OR($E716="",$E716=0),"",$A$2+INT((ROW()-2)/COUNTIFS('1'!$E$2:$E$99,"&lt;&gt;",'1'!$E$2:$E$99,"&lt;&gt;0")))</f>
        <v/>
      </c>
      <c r="B717" s="11" t="str" cm="1">
        <f t="array" ref="B717">IF(OR($E717="",$E717=0),"",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7" s="11" t="str" cm="1">
        <f t="array" ref="C717">IF(OR($E717="",$E717=0),"",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7" s="12" t="str">
        <f>IF(OR($E717="",$E717=0),"",
  IFERROR(INDEX('1'!$D:$D, MATCH($C717, '1'!$B:$B, 0)),"")
)</f>
        <v/>
      </c>
      <c r="E717" s="12" t="str" cm="1">
        <f t="array" ref="E7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7" s="12" t="str">
        <f>IFERROR(
  ROUNDUP( $E717 / (1 + INDEX('1'!$F:$F, MATCH($C717, '1'!$B:$B, 0)) / 100) / $D717, 0),
  ""
)</f>
        <v/>
      </c>
      <c r="G717" s="12" t="str">
        <f>IF(OR($E717="",$E717=0),"",
  IFERROR(
    ROUNDDOWN(
      (
        ($F717*$D717*(1 + INDEX('1'!$F:$F, MATCH($C717, '1'!$B:$B, 0))/100))
        - $E717
      )
      /
      (1 + INDEX('1'!$F:$F, MATCH($C717, '1'!$B:$B, 0))/100),
      0
    ),
  "")
)</f>
        <v/>
      </c>
    </row>
    <row r="718" spans="1:7" s="13" customFormat="1" ht="20" x14ac:dyDescent="0.25">
      <c r="A718" s="11" t="str">
        <f>IF(OR($E717="",$E717=0),"",$A$2+INT((ROW()-2)/COUNTIFS('1'!$E$2:$E$99,"&lt;&gt;",'1'!$E$2:$E$99,"&lt;&gt;0")))</f>
        <v/>
      </c>
      <c r="B718" s="11" t="str" cm="1">
        <f t="array" ref="B718">IF(OR($E718="",$E718=0),"",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8" s="11" t="str" cm="1">
        <f t="array" ref="C718">IF(OR($E718="",$E718=0),"",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8" s="12" t="str">
        <f>IF(OR($E718="",$E718=0),"",
  IFERROR(INDEX('1'!$D:$D, MATCH($C718, '1'!$B:$B, 0)),"")
)</f>
        <v/>
      </c>
      <c r="E718" s="12" t="str" cm="1">
        <f t="array" ref="E7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8" s="12" t="str">
        <f>IFERROR(
  ROUNDUP( $E718 / (1 + INDEX('1'!$F:$F, MATCH($C718, '1'!$B:$B, 0)) / 100) / $D718, 0),
  ""
)</f>
        <v/>
      </c>
      <c r="G718" s="12" t="str">
        <f>IF(OR($E718="",$E718=0),"",
  IFERROR(
    ROUNDDOWN(
      (
        ($F718*$D718*(1 + INDEX('1'!$F:$F, MATCH($C718, '1'!$B:$B, 0))/100))
        - $E718
      )
      /
      (1 + INDEX('1'!$F:$F, MATCH($C718, '1'!$B:$B, 0))/100),
      0
    ),
  "")
)</f>
        <v/>
      </c>
    </row>
    <row r="719" spans="1:7" s="13" customFormat="1" ht="20" x14ac:dyDescent="0.25">
      <c r="A719" s="11" t="str">
        <f>IF(OR($E718="",$E718=0),"",$A$2+INT((ROW()-2)/COUNTIFS('1'!$E$2:$E$99,"&lt;&gt;",'1'!$E$2:$E$99,"&lt;&gt;0")))</f>
        <v/>
      </c>
      <c r="B719" s="11" t="str" cm="1">
        <f t="array" ref="B719">IF(OR($E719="",$E719=0),"",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19" s="11" t="str" cm="1">
        <f t="array" ref="C719">IF(OR($E719="",$E719=0),"",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19" s="12" t="str">
        <f>IF(OR($E719="",$E719=0),"",
  IFERROR(INDEX('1'!$D:$D, MATCH($C719, '1'!$B:$B, 0)),"")
)</f>
        <v/>
      </c>
      <c r="E719" s="12" t="str" cm="1">
        <f t="array" ref="E7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19" s="12" t="str">
        <f>IFERROR(
  ROUNDUP( $E719 / (1 + INDEX('1'!$F:$F, MATCH($C719, '1'!$B:$B, 0)) / 100) / $D719, 0),
  ""
)</f>
        <v/>
      </c>
      <c r="G719" s="12" t="str">
        <f>IF(OR($E719="",$E719=0),"",
  IFERROR(
    ROUNDDOWN(
      (
        ($F719*$D719*(1 + INDEX('1'!$F:$F, MATCH($C719, '1'!$B:$B, 0))/100))
        - $E719
      )
      /
      (1 + INDEX('1'!$F:$F, MATCH($C719, '1'!$B:$B, 0))/100),
      0
    ),
  "")
)</f>
        <v/>
      </c>
    </row>
    <row r="720" spans="1:7" s="13" customFormat="1" ht="20" x14ac:dyDescent="0.25">
      <c r="A720" s="11" t="str">
        <f>IF(OR($E719="",$E719=0),"",$A$2+INT((ROW()-2)/COUNTIFS('1'!$E$2:$E$99,"&lt;&gt;",'1'!$E$2:$E$99,"&lt;&gt;0")))</f>
        <v/>
      </c>
      <c r="B720" s="11" t="str" cm="1">
        <f t="array" ref="B720">IF(OR($E720="",$E720=0),"",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0" s="11" t="str" cm="1">
        <f t="array" ref="C720">IF(OR($E720="",$E720=0),"",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0" s="12" t="str">
        <f>IF(OR($E720="",$E720=0),"",
  IFERROR(INDEX('1'!$D:$D, MATCH($C720, '1'!$B:$B, 0)),"")
)</f>
        <v/>
      </c>
      <c r="E720" s="12" t="str" cm="1">
        <f t="array" ref="E7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0" s="12" t="str">
        <f>IFERROR(
  ROUNDUP( $E720 / (1 + INDEX('1'!$F:$F, MATCH($C720, '1'!$B:$B, 0)) / 100) / $D720, 0),
  ""
)</f>
        <v/>
      </c>
      <c r="G720" s="12" t="str">
        <f>IF(OR($E720="",$E720=0),"",
  IFERROR(
    ROUNDDOWN(
      (
        ($F720*$D720*(1 + INDEX('1'!$F:$F, MATCH($C720, '1'!$B:$B, 0))/100))
        - $E720
      )
      /
      (1 + INDEX('1'!$F:$F, MATCH($C720, '1'!$B:$B, 0))/100),
      0
    ),
  "")
)</f>
        <v/>
      </c>
    </row>
    <row r="721" spans="1:7" s="13" customFormat="1" ht="20" x14ac:dyDescent="0.25">
      <c r="A721" s="11" t="str">
        <f>IF(OR($E720="",$E720=0),"",$A$2+INT((ROW()-2)/COUNTIFS('1'!$E$2:$E$99,"&lt;&gt;",'1'!$E$2:$E$99,"&lt;&gt;0")))</f>
        <v/>
      </c>
      <c r="B721" s="11" t="str" cm="1">
        <f t="array" ref="B721">IF(OR($E721="",$E721=0),"",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1" s="11" t="str" cm="1">
        <f t="array" ref="C721">IF(OR($E721="",$E721=0),"",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1" s="12" t="str">
        <f>IF(OR($E721="",$E721=0),"",
  IFERROR(INDEX('1'!$D:$D, MATCH($C721, '1'!$B:$B, 0)),"")
)</f>
        <v/>
      </c>
      <c r="E721" s="12" t="str" cm="1">
        <f t="array" ref="E7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1" s="12" t="str">
        <f>IFERROR(
  ROUNDUP( $E721 / (1 + INDEX('1'!$F:$F, MATCH($C721, '1'!$B:$B, 0)) / 100) / $D721, 0),
  ""
)</f>
        <v/>
      </c>
      <c r="G721" s="12" t="str">
        <f>IF(OR($E721="",$E721=0),"",
  IFERROR(
    ROUNDDOWN(
      (
        ($F721*$D721*(1 + INDEX('1'!$F:$F, MATCH($C721, '1'!$B:$B, 0))/100))
        - $E721
      )
      /
      (1 + INDEX('1'!$F:$F, MATCH($C721, '1'!$B:$B, 0))/100),
      0
    ),
  "")
)</f>
        <v/>
      </c>
    </row>
    <row r="722" spans="1:7" s="13" customFormat="1" ht="20" x14ac:dyDescent="0.25">
      <c r="A722" s="11" t="str">
        <f>IF(OR($E721="",$E721=0),"",$A$2+INT((ROW()-2)/COUNTIFS('1'!$E$2:$E$99,"&lt;&gt;",'1'!$E$2:$E$99,"&lt;&gt;0")))</f>
        <v/>
      </c>
      <c r="B722" s="11" t="str" cm="1">
        <f t="array" ref="B722">IF(OR($E722="",$E722=0),"",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2" s="11" t="str" cm="1">
        <f t="array" ref="C722">IF(OR($E722="",$E722=0),"",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2" s="12" t="str">
        <f>IF(OR($E722="",$E722=0),"",
  IFERROR(INDEX('1'!$D:$D, MATCH($C722, '1'!$B:$B, 0)),"")
)</f>
        <v/>
      </c>
      <c r="E722" s="12" t="str" cm="1">
        <f t="array" ref="E7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2" s="12" t="str">
        <f>IFERROR(
  ROUNDUP( $E722 / (1 + INDEX('1'!$F:$F, MATCH($C722, '1'!$B:$B, 0)) / 100) / $D722, 0),
  ""
)</f>
        <v/>
      </c>
      <c r="G722" s="12" t="str">
        <f>IF(OR($E722="",$E722=0),"",
  IFERROR(
    ROUNDDOWN(
      (
        ($F722*$D722*(1 + INDEX('1'!$F:$F, MATCH($C722, '1'!$B:$B, 0))/100))
        - $E722
      )
      /
      (1 + INDEX('1'!$F:$F, MATCH($C722, '1'!$B:$B, 0))/100),
      0
    ),
  "")
)</f>
        <v/>
      </c>
    </row>
    <row r="723" spans="1:7" s="13" customFormat="1" ht="20" x14ac:dyDescent="0.25">
      <c r="A723" s="11" t="str">
        <f>IF(OR($E722="",$E722=0),"",$A$2+INT((ROW()-2)/COUNTIFS('1'!$E$2:$E$99,"&lt;&gt;",'1'!$E$2:$E$99,"&lt;&gt;0")))</f>
        <v/>
      </c>
      <c r="B723" s="11" t="str" cm="1">
        <f t="array" ref="B723">IF(OR($E723="",$E723=0),"",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3" s="11" t="str" cm="1">
        <f t="array" ref="C723">IF(OR($E723="",$E723=0),"",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3" s="12" t="str">
        <f>IF(OR($E723="",$E723=0),"",
  IFERROR(INDEX('1'!$D:$D, MATCH($C723, '1'!$B:$B, 0)),"")
)</f>
        <v/>
      </c>
      <c r="E723" s="12" t="str" cm="1">
        <f t="array" ref="E7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3" s="12" t="str">
        <f>IFERROR(
  ROUNDUP( $E723 / (1 + INDEX('1'!$F:$F, MATCH($C723, '1'!$B:$B, 0)) / 100) / $D723, 0),
  ""
)</f>
        <v/>
      </c>
      <c r="G723" s="12" t="str">
        <f>IF(OR($E723="",$E723=0),"",
  IFERROR(
    ROUNDDOWN(
      (
        ($F723*$D723*(1 + INDEX('1'!$F:$F, MATCH($C723, '1'!$B:$B, 0))/100))
        - $E723
      )
      /
      (1 + INDEX('1'!$F:$F, MATCH($C723, '1'!$B:$B, 0))/100),
      0
    ),
  "")
)</f>
        <v/>
      </c>
    </row>
    <row r="724" spans="1:7" s="13" customFormat="1" ht="20" x14ac:dyDescent="0.25">
      <c r="A724" s="11" t="str">
        <f>IF(OR($E723="",$E723=0),"",$A$2+INT((ROW()-2)/COUNTIFS('1'!$E$2:$E$99,"&lt;&gt;",'1'!$E$2:$E$99,"&lt;&gt;0")))</f>
        <v/>
      </c>
      <c r="B724" s="11" t="str" cm="1">
        <f t="array" ref="B724">IF(OR($E724="",$E724=0),"",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4" s="11" t="str" cm="1">
        <f t="array" ref="C724">IF(OR($E724="",$E724=0),"",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4" s="12" t="str">
        <f>IF(OR($E724="",$E724=0),"",
  IFERROR(INDEX('1'!$D:$D, MATCH($C724, '1'!$B:$B, 0)),"")
)</f>
        <v/>
      </c>
      <c r="E724" s="12" t="str" cm="1">
        <f t="array" ref="E7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4" s="12" t="str">
        <f>IFERROR(
  ROUNDUP( $E724 / (1 + INDEX('1'!$F:$F, MATCH($C724, '1'!$B:$B, 0)) / 100) / $D724, 0),
  ""
)</f>
        <v/>
      </c>
      <c r="G724" s="12" t="str">
        <f>IF(OR($E724="",$E724=0),"",
  IFERROR(
    ROUNDDOWN(
      (
        ($F724*$D724*(1 + INDEX('1'!$F:$F, MATCH($C724, '1'!$B:$B, 0))/100))
        - $E724
      )
      /
      (1 + INDEX('1'!$F:$F, MATCH($C724, '1'!$B:$B, 0))/100),
      0
    ),
  "")
)</f>
        <v/>
      </c>
    </row>
    <row r="725" spans="1:7" s="13" customFormat="1" ht="20" x14ac:dyDescent="0.25">
      <c r="A725" s="11" t="str">
        <f>IF(OR($E724="",$E724=0),"",$A$2+INT((ROW()-2)/COUNTIFS('1'!$E$2:$E$99,"&lt;&gt;",'1'!$E$2:$E$99,"&lt;&gt;0")))</f>
        <v/>
      </c>
      <c r="B725" s="11" t="str" cm="1">
        <f t="array" ref="B725">IF(OR($E725="",$E725=0),"",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5" s="11" t="str" cm="1">
        <f t="array" ref="C725">IF(OR($E725="",$E725=0),"",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5" s="12" t="str">
        <f>IF(OR($E725="",$E725=0),"",
  IFERROR(INDEX('1'!$D:$D, MATCH($C725, '1'!$B:$B, 0)),"")
)</f>
        <v/>
      </c>
      <c r="E725" s="12" t="str" cm="1">
        <f t="array" ref="E7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5" s="12" t="str">
        <f>IFERROR(
  ROUNDUP( $E725 / (1 + INDEX('1'!$F:$F, MATCH($C725, '1'!$B:$B, 0)) / 100) / $D725, 0),
  ""
)</f>
        <v/>
      </c>
      <c r="G725" s="12" t="str">
        <f>IF(OR($E725="",$E725=0),"",
  IFERROR(
    ROUNDDOWN(
      (
        ($F725*$D725*(1 + INDEX('1'!$F:$F, MATCH($C725, '1'!$B:$B, 0))/100))
        - $E725
      )
      /
      (1 + INDEX('1'!$F:$F, MATCH($C725, '1'!$B:$B, 0))/100),
      0
    ),
  "")
)</f>
        <v/>
      </c>
    </row>
    <row r="726" spans="1:7" s="13" customFormat="1" ht="20" x14ac:dyDescent="0.25">
      <c r="A726" s="11" t="str">
        <f>IF(OR($E725="",$E725=0),"",$A$2+INT((ROW()-2)/COUNTIFS('1'!$E$2:$E$99,"&lt;&gt;",'1'!$E$2:$E$99,"&lt;&gt;0")))</f>
        <v/>
      </c>
      <c r="B726" s="11" t="str" cm="1">
        <f t="array" ref="B726">IF(OR($E726="",$E726=0),"",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6" s="11" t="str" cm="1">
        <f t="array" ref="C726">IF(OR($E726="",$E726=0),"",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6" s="12" t="str">
        <f>IF(OR($E726="",$E726=0),"",
  IFERROR(INDEX('1'!$D:$D, MATCH($C726, '1'!$B:$B, 0)),"")
)</f>
        <v/>
      </c>
      <c r="E726" s="12" t="str" cm="1">
        <f t="array" ref="E7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6" s="12" t="str">
        <f>IFERROR(
  ROUNDUP( $E726 / (1 + INDEX('1'!$F:$F, MATCH($C726, '1'!$B:$B, 0)) / 100) / $D726, 0),
  ""
)</f>
        <v/>
      </c>
      <c r="G726" s="12" t="str">
        <f>IF(OR($E726="",$E726=0),"",
  IFERROR(
    ROUNDDOWN(
      (
        ($F726*$D726*(1 + INDEX('1'!$F:$F, MATCH($C726, '1'!$B:$B, 0))/100))
        - $E726
      )
      /
      (1 + INDEX('1'!$F:$F, MATCH($C726, '1'!$B:$B, 0))/100),
      0
    ),
  "")
)</f>
        <v/>
      </c>
    </row>
    <row r="727" spans="1:7" s="13" customFormat="1" ht="20" x14ac:dyDescent="0.25">
      <c r="A727" s="11" t="str">
        <f>IF(OR($E726="",$E726=0),"",$A$2+INT((ROW()-2)/COUNTIFS('1'!$E$2:$E$99,"&lt;&gt;",'1'!$E$2:$E$99,"&lt;&gt;0")))</f>
        <v/>
      </c>
      <c r="B727" s="11" t="str" cm="1">
        <f t="array" ref="B727">IF(OR($E727="",$E727=0),"",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7" s="11" t="str" cm="1">
        <f t="array" ref="C727">IF(OR($E727="",$E727=0),"",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7" s="12" t="str">
        <f>IF(OR($E727="",$E727=0),"",
  IFERROR(INDEX('1'!$D:$D, MATCH($C727, '1'!$B:$B, 0)),"")
)</f>
        <v/>
      </c>
      <c r="E727" s="12" t="str" cm="1">
        <f t="array" ref="E7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7" s="12" t="str">
        <f>IFERROR(
  ROUNDUP( $E727 / (1 + INDEX('1'!$F:$F, MATCH($C727, '1'!$B:$B, 0)) / 100) / $D727, 0),
  ""
)</f>
        <v/>
      </c>
      <c r="G727" s="12" t="str">
        <f>IF(OR($E727="",$E727=0),"",
  IFERROR(
    ROUNDDOWN(
      (
        ($F727*$D727*(1 + INDEX('1'!$F:$F, MATCH($C727, '1'!$B:$B, 0))/100))
        - $E727
      )
      /
      (1 + INDEX('1'!$F:$F, MATCH($C727, '1'!$B:$B, 0))/100),
      0
    ),
  "")
)</f>
        <v/>
      </c>
    </row>
    <row r="728" spans="1:7" s="13" customFormat="1" ht="20" x14ac:dyDescent="0.25">
      <c r="A728" s="11" t="str">
        <f>IF(OR($E727="",$E727=0),"",$A$2+INT((ROW()-2)/COUNTIFS('1'!$E$2:$E$99,"&lt;&gt;",'1'!$E$2:$E$99,"&lt;&gt;0")))</f>
        <v/>
      </c>
      <c r="B728" s="11" t="str" cm="1">
        <f t="array" ref="B728">IF(OR($E728="",$E728=0),"",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8" s="11" t="str" cm="1">
        <f t="array" ref="C728">IF(OR($E728="",$E728=0),"",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8" s="12" t="str">
        <f>IF(OR($E728="",$E728=0),"",
  IFERROR(INDEX('1'!$D:$D, MATCH($C728, '1'!$B:$B, 0)),"")
)</f>
        <v/>
      </c>
      <c r="E728" s="12" t="str" cm="1">
        <f t="array" ref="E7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8" s="12" t="str">
        <f>IFERROR(
  ROUNDUP( $E728 / (1 + INDEX('1'!$F:$F, MATCH($C728, '1'!$B:$B, 0)) / 100) / $D728, 0),
  ""
)</f>
        <v/>
      </c>
      <c r="G728" s="12" t="str">
        <f>IF(OR($E728="",$E728=0),"",
  IFERROR(
    ROUNDDOWN(
      (
        ($F728*$D728*(1 + INDEX('1'!$F:$F, MATCH($C728, '1'!$B:$B, 0))/100))
        - $E728
      )
      /
      (1 + INDEX('1'!$F:$F, MATCH($C728, '1'!$B:$B, 0))/100),
      0
    ),
  "")
)</f>
        <v/>
      </c>
    </row>
    <row r="729" spans="1:7" s="13" customFormat="1" ht="20" x14ac:dyDescent="0.25">
      <c r="A729" s="11" t="str">
        <f>IF(OR($E728="",$E728=0),"",$A$2+INT((ROW()-2)/COUNTIFS('1'!$E$2:$E$99,"&lt;&gt;",'1'!$E$2:$E$99,"&lt;&gt;0")))</f>
        <v/>
      </c>
      <c r="B729" s="11" t="str" cm="1">
        <f t="array" ref="B729">IF(OR($E729="",$E729=0),"",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29" s="11" t="str" cm="1">
        <f t="array" ref="C729">IF(OR($E729="",$E729=0),"",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29" s="12" t="str">
        <f>IF(OR($E729="",$E729=0),"",
  IFERROR(INDEX('1'!$D:$D, MATCH($C729, '1'!$B:$B, 0)),"")
)</f>
        <v/>
      </c>
      <c r="E729" s="12" t="str" cm="1">
        <f t="array" ref="E7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29" s="12" t="str">
        <f>IFERROR(
  ROUNDUP( $E729 / (1 + INDEX('1'!$F:$F, MATCH($C729, '1'!$B:$B, 0)) / 100) / $D729, 0),
  ""
)</f>
        <v/>
      </c>
      <c r="G729" s="12" t="str">
        <f>IF(OR($E729="",$E729=0),"",
  IFERROR(
    ROUNDDOWN(
      (
        ($F729*$D729*(1 + INDEX('1'!$F:$F, MATCH($C729, '1'!$B:$B, 0))/100))
        - $E729
      )
      /
      (1 + INDEX('1'!$F:$F, MATCH($C729, '1'!$B:$B, 0))/100),
      0
    ),
  "")
)</f>
        <v/>
      </c>
    </row>
    <row r="730" spans="1:7" s="13" customFormat="1" ht="20" x14ac:dyDescent="0.25">
      <c r="A730" s="11" t="str">
        <f>IF(OR($E729="",$E729=0),"",$A$2+INT((ROW()-2)/COUNTIFS('1'!$E$2:$E$99,"&lt;&gt;",'1'!$E$2:$E$99,"&lt;&gt;0")))</f>
        <v/>
      </c>
      <c r="B730" s="11" t="str" cm="1">
        <f t="array" ref="B730">IF(OR($E730="",$E730=0),"",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0" s="11" t="str" cm="1">
        <f t="array" ref="C730">IF(OR($E730="",$E730=0),"",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0" s="12" t="str">
        <f>IF(OR($E730="",$E730=0),"",
  IFERROR(INDEX('1'!$D:$D, MATCH($C730, '1'!$B:$B, 0)),"")
)</f>
        <v/>
      </c>
      <c r="E730" s="12" t="str" cm="1">
        <f t="array" ref="E7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0" s="12" t="str">
        <f>IFERROR(
  ROUNDUP( $E730 / (1 + INDEX('1'!$F:$F, MATCH($C730, '1'!$B:$B, 0)) / 100) / $D730, 0),
  ""
)</f>
        <v/>
      </c>
      <c r="G730" s="12" t="str">
        <f>IF(OR($E730="",$E730=0),"",
  IFERROR(
    ROUNDDOWN(
      (
        ($F730*$D730*(1 + INDEX('1'!$F:$F, MATCH($C730, '1'!$B:$B, 0))/100))
        - $E730
      )
      /
      (1 + INDEX('1'!$F:$F, MATCH($C730, '1'!$B:$B, 0))/100),
      0
    ),
  "")
)</f>
        <v/>
      </c>
    </row>
    <row r="731" spans="1:7" s="13" customFormat="1" ht="20" x14ac:dyDescent="0.25">
      <c r="A731" s="11" t="str">
        <f>IF(OR($E730="",$E730=0),"",$A$2+INT((ROW()-2)/COUNTIFS('1'!$E$2:$E$99,"&lt;&gt;",'1'!$E$2:$E$99,"&lt;&gt;0")))</f>
        <v/>
      </c>
      <c r="B731" s="11" t="str" cm="1">
        <f t="array" ref="B731">IF(OR($E731="",$E731=0),"",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1" s="11" t="str" cm="1">
        <f t="array" ref="C731">IF(OR($E731="",$E731=0),"",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1" s="12" t="str">
        <f>IF(OR($E731="",$E731=0),"",
  IFERROR(INDEX('1'!$D:$D, MATCH($C731, '1'!$B:$B, 0)),"")
)</f>
        <v/>
      </c>
      <c r="E731" s="12" t="str" cm="1">
        <f t="array" ref="E7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1" s="12" t="str">
        <f>IFERROR(
  ROUNDUP( $E731 / (1 + INDEX('1'!$F:$F, MATCH($C731, '1'!$B:$B, 0)) / 100) / $D731, 0),
  ""
)</f>
        <v/>
      </c>
      <c r="G731" s="12" t="str">
        <f>IF(OR($E731="",$E731=0),"",
  IFERROR(
    ROUNDDOWN(
      (
        ($F731*$D731*(1 + INDEX('1'!$F:$F, MATCH($C731, '1'!$B:$B, 0))/100))
        - $E731
      )
      /
      (1 + INDEX('1'!$F:$F, MATCH($C731, '1'!$B:$B, 0))/100),
      0
    ),
  "")
)</f>
        <v/>
      </c>
    </row>
    <row r="732" spans="1:7" s="13" customFormat="1" ht="20" x14ac:dyDescent="0.25">
      <c r="A732" s="11" t="str">
        <f>IF(OR($E731="",$E731=0),"",$A$2+INT((ROW()-2)/COUNTIFS('1'!$E$2:$E$99,"&lt;&gt;",'1'!$E$2:$E$99,"&lt;&gt;0")))</f>
        <v/>
      </c>
      <c r="B732" s="11" t="str" cm="1">
        <f t="array" ref="B732">IF(OR($E732="",$E732=0),"",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2" s="11" t="str" cm="1">
        <f t="array" ref="C732">IF(OR($E732="",$E732=0),"",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2" s="12" t="str">
        <f>IF(OR($E732="",$E732=0),"",
  IFERROR(INDEX('1'!$D:$D, MATCH($C732, '1'!$B:$B, 0)),"")
)</f>
        <v/>
      </c>
      <c r="E732" s="12" t="str" cm="1">
        <f t="array" ref="E7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2" s="12" t="str">
        <f>IFERROR(
  ROUNDUP( $E732 / (1 + INDEX('1'!$F:$F, MATCH($C732, '1'!$B:$B, 0)) / 100) / $D732, 0),
  ""
)</f>
        <v/>
      </c>
      <c r="G732" s="12" t="str">
        <f>IF(OR($E732="",$E732=0),"",
  IFERROR(
    ROUNDDOWN(
      (
        ($F732*$D732*(1 + INDEX('1'!$F:$F, MATCH($C732, '1'!$B:$B, 0))/100))
        - $E732
      )
      /
      (1 + INDEX('1'!$F:$F, MATCH($C732, '1'!$B:$B, 0))/100),
      0
    ),
  "")
)</f>
        <v/>
      </c>
    </row>
    <row r="733" spans="1:7" s="13" customFormat="1" ht="20" x14ac:dyDescent="0.25">
      <c r="A733" s="11" t="str">
        <f>IF(OR($E732="",$E732=0),"",$A$2+INT((ROW()-2)/COUNTIFS('1'!$E$2:$E$99,"&lt;&gt;",'1'!$E$2:$E$99,"&lt;&gt;0")))</f>
        <v/>
      </c>
      <c r="B733" s="11" t="str" cm="1">
        <f t="array" ref="B733">IF(OR($E733="",$E733=0),"",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3" s="11" t="str" cm="1">
        <f t="array" ref="C733">IF(OR($E733="",$E733=0),"",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3" s="12" t="str">
        <f>IF(OR($E733="",$E733=0),"",
  IFERROR(INDEX('1'!$D:$D, MATCH($C733, '1'!$B:$B, 0)),"")
)</f>
        <v/>
      </c>
      <c r="E733" s="12" t="str" cm="1">
        <f t="array" ref="E7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3" s="12" t="str">
        <f>IFERROR(
  ROUNDUP( $E733 / (1 + INDEX('1'!$F:$F, MATCH($C733, '1'!$B:$B, 0)) / 100) / $D733, 0),
  ""
)</f>
        <v/>
      </c>
      <c r="G733" s="12" t="str">
        <f>IF(OR($E733="",$E733=0),"",
  IFERROR(
    ROUNDDOWN(
      (
        ($F733*$D733*(1 + INDEX('1'!$F:$F, MATCH($C733, '1'!$B:$B, 0))/100))
        - $E733
      )
      /
      (1 + INDEX('1'!$F:$F, MATCH($C733, '1'!$B:$B, 0))/100),
      0
    ),
  "")
)</f>
        <v/>
      </c>
    </row>
    <row r="734" spans="1:7" s="13" customFormat="1" ht="20" x14ac:dyDescent="0.25">
      <c r="A734" s="11" t="str">
        <f>IF(OR($E733="",$E733=0),"",$A$2+INT((ROW()-2)/COUNTIFS('1'!$E$2:$E$99,"&lt;&gt;",'1'!$E$2:$E$99,"&lt;&gt;0")))</f>
        <v/>
      </c>
      <c r="B734" s="11" t="str" cm="1">
        <f t="array" ref="B734">IF(OR($E734="",$E734=0),"",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4" s="11" t="str" cm="1">
        <f t="array" ref="C734">IF(OR($E734="",$E734=0),"",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4" s="12" t="str">
        <f>IF(OR($E734="",$E734=0),"",
  IFERROR(INDEX('1'!$D:$D, MATCH($C734, '1'!$B:$B, 0)),"")
)</f>
        <v/>
      </c>
      <c r="E734" s="12" t="str" cm="1">
        <f t="array" ref="E7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4" s="12" t="str">
        <f>IFERROR(
  ROUNDUP( $E734 / (1 + INDEX('1'!$F:$F, MATCH($C734, '1'!$B:$B, 0)) / 100) / $D734, 0),
  ""
)</f>
        <v/>
      </c>
      <c r="G734" s="12" t="str">
        <f>IF(OR($E734="",$E734=0),"",
  IFERROR(
    ROUNDDOWN(
      (
        ($F734*$D734*(1 + INDEX('1'!$F:$F, MATCH($C734, '1'!$B:$B, 0))/100))
        - $E734
      )
      /
      (1 + INDEX('1'!$F:$F, MATCH($C734, '1'!$B:$B, 0))/100),
      0
    ),
  "")
)</f>
        <v/>
      </c>
    </row>
    <row r="735" spans="1:7" s="13" customFormat="1" ht="20" x14ac:dyDescent="0.25">
      <c r="A735" s="11" t="str">
        <f>IF(OR($E734="",$E734=0),"",$A$2+INT((ROW()-2)/COUNTIFS('1'!$E$2:$E$99,"&lt;&gt;",'1'!$E$2:$E$99,"&lt;&gt;0")))</f>
        <v/>
      </c>
      <c r="B735" s="11" t="str" cm="1">
        <f t="array" ref="B735">IF(OR($E735="",$E735=0),"",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5" s="11" t="str" cm="1">
        <f t="array" ref="C735">IF(OR($E735="",$E735=0),"",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5" s="12" t="str">
        <f>IF(OR($E735="",$E735=0),"",
  IFERROR(INDEX('1'!$D:$D, MATCH($C735, '1'!$B:$B, 0)),"")
)</f>
        <v/>
      </c>
      <c r="E735" s="12" t="str" cm="1">
        <f t="array" ref="E7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5" s="12" t="str">
        <f>IFERROR(
  ROUNDUP( $E735 / (1 + INDEX('1'!$F:$F, MATCH($C735, '1'!$B:$B, 0)) / 100) / $D735, 0),
  ""
)</f>
        <v/>
      </c>
      <c r="G735" s="12" t="str">
        <f>IF(OR($E735="",$E735=0),"",
  IFERROR(
    ROUNDDOWN(
      (
        ($F735*$D735*(1 + INDEX('1'!$F:$F, MATCH($C735, '1'!$B:$B, 0))/100))
        - $E735
      )
      /
      (1 + INDEX('1'!$F:$F, MATCH($C735, '1'!$B:$B, 0))/100),
      0
    ),
  "")
)</f>
        <v/>
      </c>
    </row>
    <row r="736" spans="1:7" s="13" customFormat="1" ht="20" x14ac:dyDescent="0.25">
      <c r="A736" s="11" t="str">
        <f>IF(OR($E735="",$E735=0),"",$A$2+INT((ROW()-2)/COUNTIFS('1'!$E$2:$E$99,"&lt;&gt;",'1'!$E$2:$E$99,"&lt;&gt;0")))</f>
        <v/>
      </c>
      <c r="B736" s="11" t="str" cm="1">
        <f t="array" ref="B736">IF(OR($E736="",$E736=0),"",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6" s="11" t="str" cm="1">
        <f t="array" ref="C736">IF(OR($E736="",$E736=0),"",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6" s="12" t="str">
        <f>IF(OR($E736="",$E736=0),"",
  IFERROR(INDEX('1'!$D:$D, MATCH($C736, '1'!$B:$B, 0)),"")
)</f>
        <v/>
      </c>
      <c r="E736" s="12" t="str" cm="1">
        <f t="array" ref="E7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6" s="12" t="str">
        <f>IFERROR(
  ROUNDUP( $E736 / (1 + INDEX('1'!$F:$F, MATCH($C736, '1'!$B:$B, 0)) / 100) / $D736, 0),
  ""
)</f>
        <v/>
      </c>
      <c r="G736" s="12" t="str">
        <f>IF(OR($E736="",$E736=0),"",
  IFERROR(
    ROUNDDOWN(
      (
        ($F736*$D736*(1 + INDEX('1'!$F:$F, MATCH($C736, '1'!$B:$B, 0))/100))
        - $E736
      )
      /
      (1 + INDEX('1'!$F:$F, MATCH($C736, '1'!$B:$B, 0))/100),
      0
    ),
  "")
)</f>
        <v/>
      </c>
    </row>
    <row r="737" spans="1:7" s="13" customFormat="1" ht="20" x14ac:dyDescent="0.25">
      <c r="A737" s="11" t="str">
        <f>IF(OR($E736="",$E736=0),"",$A$2+INT((ROW()-2)/COUNTIFS('1'!$E$2:$E$99,"&lt;&gt;",'1'!$E$2:$E$99,"&lt;&gt;0")))</f>
        <v/>
      </c>
      <c r="B737" s="11" t="str" cm="1">
        <f t="array" ref="B737">IF(OR($E737="",$E737=0),"",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7" s="11" t="str" cm="1">
        <f t="array" ref="C737">IF(OR($E737="",$E737=0),"",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7" s="12" t="str">
        <f>IF(OR($E737="",$E737=0),"",
  IFERROR(INDEX('1'!$D:$D, MATCH($C737, '1'!$B:$B, 0)),"")
)</f>
        <v/>
      </c>
      <c r="E737" s="12" t="str" cm="1">
        <f t="array" ref="E7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7" s="12" t="str">
        <f>IFERROR(
  ROUNDUP( $E737 / (1 + INDEX('1'!$F:$F, MATCH($C737, '1'!$B:$B, 0)) / 100) / $D737, 0),
  ""
)</f>
        <v/>
      </c>
      <c r="G737" s="12" t="str">
        <f>IF(OR($E737="",$E737=0),"",
  IFERROR(
    ROUNDDOWN(
      (
        ($F737*$D737*(1 + INDEX('1'!$F:$F, MATCH($C737, '1'!$B:$B, 0))/100))
        - $E737
      )
      /
      (1 + INDEX('1'!$F:$F, MATCH($C737, '1'!$B:$B, 0))/100),
      0
    ),
  "")
)</f>
        <v/>
      </c>
    </row>
    <row r="738" spans="1:7" s="13" customFormat="1" ht="20" x14ac:dyDescent="0.25">
      <c r="A738" s="11" t="str">
        <f>IF(OR($E737="",$E737=0),"",$A$2+INT((ROW()-2)/COUNTIFS('1'!$E$2:$E$99,"&lt;&gt;",'1'!$E$2:$E$99,"&lt;&gt;0")))</f>
        <v/>
      </c>
      <c r="B738" s="11" t="str" cm="1">
        <f t="array" ref="B738">IF(OR($E738="",$E738=0),"",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8" s="11" t="str" cm="1">
        <f t="array" ref="C738">IF(OR($E738="",$E738=0),"",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8" s="12" t="str">
        <f>IF(OR($E738="",$E738=0),"",
  IFERROR(INDEX('1'!$D:$D, MATCH($C738, '1'!$B:$B, 0)),"")
)</f>
        <v/>
      </c>
      <c r="E738" s="12" t="str" cm="1">
        <f t="array" ref="E7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8" s="12" t="str">
        <f>IFERROR(
  ROUNDUP( $E738 / (1 + INDEX('1'!$F:$F, MATCH($C738, '1'!$B:$B, 0)) / 100) / $D738, 0),
  ""
)</f>
        <v/>
      </c>
      <c r="G738" s="12" t="str">
        <f>IF(OR($E738="",$E738=0),"",
  IFERROR(
    ROUNDDOWN(
      (
        ($F738*$D738*(1 + INDEX('1'!$F:$F, MATCH($C738, '1'!$B:$B, 0))/100))
        - $E738
      )
      /
      (1 + INDEX('1'!$F:$F, MATCH($C738, '1'!$B:$B, 0))/100),
      0
    ),
  "")
)</f>
        <v/>
      </c>
    </row>
    <row r="739" spans="1:7" s="13" customFormat="1" ht="20" x14ac:dyDescent="0.25">
      <c r="A739" s="11" t="str">
        <f>IF(OR($E738="",$E738=0),"",$A$2+INT((ROW()-2)/COUNTIFS('1'!$E$2:$E$99,"&lt;&gt;",'1'!$E$2:$E$99,"&lt;&gt;0")))</f>
        <v/>
      </c>
      <c r="B739" s="11" t="str" cm="1">
        <f t="array" ref="B739">IF(OR($E739="",$E739=0),"",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39" s="11" t="str" cm="1">
        <f t="array" ref="C739">IF(OR($E739="",$E739=0),"",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39" s="12" t="str">
        <f>IF(OR($E739="",$E739=0),"",
  IFERROR(INDEX('1'!$D:$D, MATCH($C739, '1'!$B:$B, 0)),"")
)</f>
        <v/>
      </c>
      <c r="E739" s="12" t="str" cm="1">
        <f t="array" ref="E7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39" s="12" t="str">
        <f>IFERROR(
  ROUNDUP( $E739 / (1 + INDEX('1'!$F:$F, MATCH($C739, '1'!$B:$B, 0)) / 100) / $D739, 0),
  ""
)</f>
        <v/>
      </c>
      <c r="G739" s="12" t="str">
        <f>IF(OR($E739="",$E739=0),"",
  IFERROR(
    ROUNDDOWN(
      (
        ($F739*$D739*(1 + INDEX('1'!$F:$F, MATCH($C739, '1'!$B:$B, 0))/100))
        - $E739
      )
      /
      (1 + INDEX('1'!$F:$F, MATCH($C739, '1'!$B:$B, 0))/100),
      0
    ),
  "")
)</f>
        <v/>
      </c>
    </row>
    <row r="740" spans="1:7" s="13" customFormat="1" ht="20" x14ac:dyDescent="0.25">
      <c r="A740" s="11" t="str">
        <f>IF(OR($E739="",$E739=0),"",$A$2+INT((ROW()-2)/COUNTIFS('1'!$E$2:$E$99,"&lt;&gt;",'1'!$E$2:$E$99,"&lt;&gt;0")))</f>
        <v/>
      </c>
      <c r="B740" s="11" t="str" cm="1">
        <f t="array" ref="B740">IF(OR($E740="",$E740=0),"",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0" s="11" t="str" cm="1">
        <f t="array" ref="C740">IF(OR($E740="",$E740=0),"",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0" s="12" t="str">
        <f>IF(OR($E740="",$E740=0),"",
  IFERROR(INDEX('1'!$D:$D, MATCH($C740, '1'!$B:$B, 0)),"")
)</f>
        <v/>
      </c>
      <c r="E740" s="12" t="str" cm="1">
        <f t="array" ref="E7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0" s="12" t="str">
        <f>IFERROR(
  ROUNDUP( $E740 / (1 + INDEX('1'!$F:$F, MATCH($C740, '1'!$B:$B, 0)) / 100) / $D740, 0),
  ""
)</f>
        <v/>
      </c>
      <c r="G740" s="12" t="str">
        <f>IF(OR($E740="",$E740=0),"",
  IFERROR(
    ROUNDDOWN(
      (
        ($F740*$D740*(1 + INDEX('1'!$F:$F, MATCH($C740, '1'!$B:$B, 0))/100))
        - $E740
      )
      /
      (1 + INDEX('1'!$F:$F, MATCH($C740, '1'!$B:$B, 0))/100),
      0
    ),
  "")
)</f>
        <v/>
      </c>
    </row>
    <row r="741" spans="1:7" s="13" customFormat="1" ht="20" x14ac:dyDescent="0.25">
      <c r="A741" s="11" t="str">
        <f>IF(OR($E740="",$E740=0),"",$A$2+INT((ROW()-2)/COUNTIFS('1'!$E$2:$E$99,"&lt;&gt;",'1'!$E$2:$E$99,"&lt;&gt;0")))</f>
        <v/>
      </c>
      <c r="B741" s="11" t="str" cm="1">
        <f t="array" ref="B741">IF(OR($E741="",$E741=0),"",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1" s="11" t="str" cm="1">
        <f t="array" ref="C741">IF(OR($E741="",$E741=0),"",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1" s="12" t="str">
        <f>IF(OR($E741="",$E741=0),"",
  IFERROR(INDEX('1'!$D:$D, MATCH($C741, '1'!$B:$B, 0)),"")
)</f>
        <v/>
      </c>
      <c r="E741" s="12" t="str" cm="1">
        <f t="array" ref="E7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1" s="12" t="str">
        <f>IFERROR(
  ROUNDUP( $E741 / (1 + INDEX('1'!$F:$F, MATCH($C741, '1'!$B:$B, 0)) / 100) / $D741, 0),
  ""
)</f>
        <v/>
      </c>
      <c r="G741" s="12" t="str">
        <f>IF(OR($E741="",$E741=0),"",
  IFERROR(
    ROUNDDOWN(
      (
        ($F741*$D741*(1 + INDEX('1'!$F:$F, MATCH($C741, '1'!$B:$B, 0))/100))
        - $E741
      )
      /
      (1 + INDEX('1'!$F:$F, MATCH($C741, '1'!$B:$B, 0))/100),
      0
    ),
  "")
)</f>
        <v/>
      </c>
    </row>
    <row r="742" spans="1:7" s="13" customFormat="1" ht="20" x14ac:dyDescent="0.25">
      <c r="A742" s="11" t="str">
        <f>IF(OR($E741="",$E741=0),"",$A$2+INT((ROW()-2)/COUNTIFS('1'!$E$2:$E$99,"&lt;&gt;",'1'!$E$2:$E$99,"&lt;&gt;0")))</f>
        <v/>
      </c>
      <c r="B742" s="11" t="str" cm="1">
        <f t="array" ref="B742">IF(OR($E742="",$E742=0),"",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2" s="11" t="str" cm="1">
        <f t="array" ref="C742">IF(OR($E742="",$E742=0),"",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2" s="12" t="str">
        <f>IF(OR($E742="",$E742=0),"",
  IFERROR(INDEX('1'!$D:$D, MATCH($C742, '1'!$B:$B, 0)),"")
)</f>
        <v/>
      </c>
      <c r="E742" s="12" t="str" cm="1">
        <f t="array" ref="E7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2" s="12" t="str">
        <f>IFERROR(
  ROUNDUP( $E742 / (1 + INDEX('1'!$F:$F, MATCH($C742, '1'!$B:$B, 0)) / 100) / $D742, 0),
  ""
)</f>
        <v/>
      </c>
      <c r="G742" s="12" t="str">
        <f>IF(OR($E742="",$E742=0),"",
  IFERROR(
    ROUNDDOWN(
      (
        ($F742*$D742*(1 + INDEX('1'!$F:$F, MATCH($C742, '1'!$B:$B, 0))/100))
        - $E742
      )
      /
      (1 + INDEX('1'!$F:$F, MATCH($C742, '1'!$B:$B, 0))/100),
      0
    ),
  "")
)</f>
        <v/>
      </c>
    </row>
    <row r="743" spans="1:7" s="13" customFormat="1" ht="20" x14ac:dyDescent="0.25">
      <c r="A743" s="11" t="str">
        <f>IF(OR($E742="",$E742=0),"",$A$2+INT((ROW()-2)/COUNTIFS('1'!$E$2:$E$99,"&lt;&gt;",'1'!$E$2:$E$99,"&lt;&gt;0")))</f>
        <v/>
      </c>
      <c r="B743" s="11" t="str" cm="1">
        <f t="array" ref="B743">IF(OR($E743="",$E743=0),"",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3" s="11" t="str" cm="1">
        <f t="array" ref="C743">IF(OR($E743="",$E743=0),"",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3" s="12" t="str">
        <f>IF(OR($E743="",$E743=0),"",
  IFERROR(INDEX('1'!$D:$D, MATCH($C743, '1'!$B:$B, 0)),"")
)</f>
        <v/>
      </c>
      <c r="E743" s="12" t="str" cm="1">
        <f t="array" ref="E7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3" s="12" t="str">
        <f>IFERROR(
  ROUNDUP( $E743 / (1 + INDEX('1'!$F:$F, MATCH($C743, '1'!$B:$B, 0)) / 100) / $D743, 0),
  ""
)</f>
        <v/>
      </c>
      <c r="G743" s="12" t="str">
        <f>IF(OR($E743="",$E743=0),"",
  IFERROR(
    ROUNDDOWN(
      (
        ($F743*$D743*(1 + INDEX('1'!$F:$F, MATCH($C743, '1'!$B:$B, 0))/100))
        - $E743
      )
      /
      (1 + INDEX('1'!$F:$F, MATCH($C743, '1'!$B:$B, 0))/100),
      0
    ),
  "")
)</f>
        <v/>
      </c>
    </row>
    <row r="744" spans="1:7" s="13" customFormat="1" ht="20" x14ac:dyDescent="0.25">
      <c r="A744" s="11" t="str">
        <f>IF(OR($E743="",$E743=0),"",$A$2+INT((ROW()-2)/COUNTIFS('1'!$E$2:$E$99,"&lt;&gt;",'1'!$E$2:$E$99,"&lt;&gt;0")))</f>
        <v/>
      </c>
      <c r="B744" s="11" t="str" cm="1">
        <f t="array" ref="B744">IF(OR($E744="",$E744=0),"",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4" s="11" t="str" cm="1">
        <f t="array" ref="C744">IF(OR($E744="",$E744=0),"",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4" s="12" t="str">
        <f>IF(OR($E744="",$E744=0),"",
  IFERROR(INDEX('1'!$D:$D, MATCH($C744, '1'!$B:$B, 0)),"")
)</f>
        <v/>
      </c>
      <c r="E744" s="12" t="str" cm="1">
        <f t="array" ref="E7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4" s="12" t="str">
        <f>IFERROR(
  ROUNDUP( $E744 / (1 + INDEX('1'!$F:$F, MATCH($C744, '1'!$B:$B, 0)) / 100) / $D744, 0),
  ""
)</f>
        <v/>
      </c>
      <c r="G744" s="12" t="str">
        <f>IF(OR($E744="",$E744=0),"",
  IFERROR(
    ROUNDDOWN(
      (
        ($F744*$D744*(1 + INDEX('1'!$F:$F, MATCH($C744, '1'!$B:$B, 0))/100))
        - $E744
      )
      /
      (1 + INDEX('1'!$F:$F, MATCH($C744, '1'!$B:$B, 0))/100),
      0
    ),
  "")
)</f>
        <v/>
      </c>
    </row>
    <row r="745" spans="1:7" s="13" customFormat="1" ht="20" x14ac:dyDescent="0.25">
      <c r="A745" s="11" t="str">
        <f>IF(OR($E744="",$E744=0),"",$A$2+INT((ROW()-2)/COUNTIFS('1'!$E$2:$E$99,"&lt;&gt;",'1'!$E$2:$E$99,"&lt;&gt;0")))</f>
        <v/>
      </c>
      <c r="B745" s="11" t="str" cm="1">
        <f t="array" ref="B745">IF(OR($E745="",$E745=0),"",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5" s="11" t="str" cm="1">
        <f t="array" ref="C745">IF(OR($E745="",$E745=0),"",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5" s="12" t="str">
        <f>IF(OR($E745="",$E745=0),"",
  IFERROR(INDEX('1'!$D:$D, MATCH($C745, '1'!$B:$B, 0)),"")
)</f>
        <v/>
      </c>
      <c r="E745" s="12" t="str" cm="1">
        <f t="array" ref="E7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5" s="12" t="str">
        <f>IFERROR(
  ROUNDUP( $E745 / (1 + INDEX('1'!$F:$F, MATCH($C745, '1'!$B:$B, 0)) / 100) / $D745, 0),
  ""
)</f>
        <v/>
      </c>
      <c r="G745" s="12" t="str">
        <f>IF(OR($E745="",$E745=0),"",
  IFERROR(
    ROUNDDOWN(
      (
        ($F745*$D745*(1 + INDEX('1'!$F:$F, MATCH($C745, '1'!$B:$B, 0))/100))
        - $E745
      )
      /
      (1 + INDEX('1'!$F:$F, MATCH($C745, '1'!$B:$B, 0))/100),
      0
    ),
  "")
)</f>
        <v/>
      </c>
    </row>
    <row r="746" spans="1:7" s="13" customFormat="1" ht="20" x14ac:dyDescent="0.25">
      <c r="A746" s="11" t="str">
        <f>IF(OR($E745="",$E745=0),"",$A$2+INT((ROW()-2)/COUNTIFS('1'!$E$2:$E$99,"&lt;&gt;",'1'!$E$2:$E$99,"&lt;&gt;0")))</f>
        <v/>
      </c>
      <c r="B746" s="11" t="str" cm="1">
        <f t="array" ref="B746">IF(OR($E746="",$E746=0),"",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6" s="11" t="str" cm="1">
        <f t="array" ref="C746">IF(OR($E746="",$E746=0),"",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6" s="12" t="str">
        <f>IF(OR($E746="",$E746=0),"",
  IFERROR(INDEX('1'!$D:$D, MATCH($C746, '1'!$B:$B, 0)),"")
)</f>
        <v/>
      </c>
      <c r="E746" s="12" t="str" cm="1">
        <f t="array" ref="E7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6" s="12" t="str">
        <f>IFERROR(
  ROUNDUP( $E746 / (1 + INDEX('1'!$F:$F, MATCH($C746, '1'!$B:$B, 0)) / 100) / $D746, 0),
  ""
)</f>
        <v/>
      </c>
      <c r="G746" s="12" t="str">
        <f>IF(OR($E746="",$E746=0),"",
  IFERROR(
    ROUNDDOWN(
      (
        ($F746*$D746*(1 + INDEX('1'!$F:$F, MATCH($C746, '1'!$B:$B, 0))/100))
        - $E746
      )
      /
      (1 + INDEX('1'!$F:$F, MATCH($C746, '1'!$B:$B, 0))/100),
      0
    ),
  "")
)</f>
        <v/>
      </c>
    </row>
    <row r="747" spans="1:7" s="13" customFormat="1" ht="20" x14ac:dyDescent="0.25">
      <c r="A747" s="11" t="str">
        <f>IF(OR($E746="",$E746=0),"",$A$2+INT((ROW()-2)/COUNTIFS('1'!$E$2:$E$99,"&lt;&gt;",'1'!$E$2:$E$99,"&lt;&gt;0")))</f>
        <v/>
      </c>
      <c r="B747" s="11" t="str" cm="1">
        <f t="array" ref="B747">IF(OR($E747="",$E747=0),"",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7" s="11" t="str" cm="1">
        <f t="array" ref="C747">IF(OR($E747="",$E747=0),"",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7" s="12" t="str">
        <f>IF(OR($E747="",$E747=0),"",
  IFERROR(INDEX('1'!$D:$D, MATCH($C747, '1'!$B:$B, 0)),"")
)</f>
        <v/>
      </c>
      <c r="E747" s="12" t="str" cm="1">
        <f t="array" ref="E7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7" s="12" t="str">
        <f>IFERROR(
  ROUNDUP( $E747 / (1 + INDEX('1'!$F:$F, MATCH($C747, '1'!$B:$B, 0)) / 100) / $D747, 0),
  ""
)</f>
        <v/>
      </c>
      <c r="G747" s="12" t="str">
        <f>IF(OR($E747="",$E747=0),"",
  IFERROR(
    ROUNDDOWN(
      (
        ($F747*$D747*(1 + INDEX('1'!$F:$F, MATCH($C747, '1'!$B:$B, 0))/100))
        - $E747
      )
      /
      (1 + INDEX('1'!$F:$F, MATCH($C747, '1'!$B:$B, 0))/100),
      0
    ),
  "")
)</f>
        <v/>
      </c>
    </row>
    <row r="748" spans="1:7" s="13" customFormat="1" ht="20" x14ac:dyDescent="0.25">
      <c r="A748" s="11" t="str">
        <f>IF(OR($E747="",$E747=0),"",$A$2+INT((ROW()-2)/COUNTIFS('1'!$E$2:$E$99,"&lt;&gt;",'1'!$E$2:$E$99,"&lt;&gt;0")))</f>
        <v/>
      </c>
      <c r="B748" s="11" t="str" cm="1">
        <f t="array" ref="B748">IF(OR($E748="",$E748=0),"",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8" s="11" t="str" cm="1">
        <f t="array" ref="C748">IF(OR($E748="",$E748=0),"",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8" s="12" t="str">
        <f>IF(OR($E748="",$E748=0),"",
  IFERROR(INDEX('1'!$D:$D, MATCH($C748, '1'!$B:$B, 0)),"")
)</f>
        <v/>
      </c>
      <c r="E748" s="12" t="str" cm="1">
        <f t="array" ref="E7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8" s="12" t="str">
        <f>IFERROR(
  ROUNDUP( $E748 / (1 + INDEX('1'!$F:$F, MATCH($C748, '1'!$B:$B, 0)) / 100) / $D748, 0),
  ""
)</f>
        <v/>
      </c>
      <c r="G748" s="12" t="str">
        <f>IF(OR($E748="",$E748=0),"",
  IFERROR(
    ROUNDDOWN(
      (
        ($F748*$D748*(1 + INDEX('1'!$F:$F, MATCH($C748, '1'!$B:$B, 0))/100))
        - $E748
      )
      /
      (1 + INDEX('1'!$F:$F, MATCH($C748, '1'!$B:$B, 0))/100),
      0
    ),
  "")
)</f>
        <v/>
      </c>
    </row>
    <row r="749" spans="1:7" s="13" customFormat="1" ht="20" x14ac:dyDescent="0.25">
      <c r="A749" s="11" t="str">
        <f>IF(OR($E748="",$E748=0),"",$A$2+INT((ROW()-2)/COUNTIFS('1'!$E$2:$E$99,"&lt;&gt;",'1'!$E$2:$E$99,"&lt;&gt;0")))</f>
        <v/>
      </c>
      <c r="B749" s="11" t="str" cm="1">
        <f t="array" ref="B749">IF(OR($E749="",$E749=0),"",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49" s="11" t="str" cm="1">
        <f t="array" ref="C749">IF(OR($E749="",$E749=0),"",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49" s="12" t="str">
        <f>IF(OR($E749="",$E749=0),"",
  IFERROR(INDEX('1'!$D:$D, MATCH($C749, '1'!$B:$B, 0)),"")
)</f>
        <v/>
      </c>
      <c r="E749" s="12" t="str" cm="1">
        <f t="array" ref="E7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49" s="12" t="str">
        <f>IFERROR(
  ROUNDUP( $E749 / (1 + INDEX('1'!$F:$F, MATCH($C749, '1'!$B:$B, 0)) / 100) / $D749, 0),
  ""
)</f>
        <v/>
      </c>
      <c r="G749" s="12" t="str">
        <f>IF(OR($E749="",$E749=0),"",
  IFERROR(
    ROUNDDOWN(
      (
        ($F749*$D749*(1 + INDEX('1'!$F:$F, MATCH($C749, '1'!$B:$B, 0))/100))
        - $E749
      )
      /
      (1 + INDEX('1'!$F:$F, MATCH($C749, '1'!$B:$B, 0))/100),
      0
    ),
  "")
)</f>
        <v/>
      </c>
    </row>
    <row r="750" spans="1:7" s="13" customFormat="1" ht="20" x14ac:dyDescent="0.25">
      <c r="A750" s="11" t="str">
        <f>IF(OR($E749="",$E749=0),"",$A$2+INT((ROW()-2)/COUNTIFS('1'!$E$2:$E$99,"&lt;&gt;",'1'!$E$2:$E$99,"&lt;&gt;0")))</f>
        <v/>
      </c>
      <c r="B750" s="11" t="str" cm="1">
        <f t="array" ref="B750">IF(OR($E750="",$E750=0),"",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0" s="11" t="str" cm="1">
        <f t="array" ref="C750">IF(OR($E750="",$E750=0),"",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0" s="12" t="str">
        <f>IF(OR($E750="",$E750=0),"",
  IFERROR(INDEX('1'!$D:$D, MATCH($C750, '1'!$B:$B, 0)),"")
)</f>
        <v/>
      </c>
      <c r="E750" s="12" t="str" cm="1">
        <f t="array" ref="E7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0" s="12" t="str">
        <f>IFERROR(
  ROUNDUP( $E750 / (1 + INDEX('1'!$F:$F, MATCH($C750, '1'!$B:$B, 0)) / 100) / $D750, 0),
  ""
)</f>
        <v/>
      </c>
      <c r="G750" s="12" t="str">
        <f>IF(OR($E750="",$E750=0),"",
  IFERROR(
    ROUNDDOWN(
      (
        ($F750*$D750*(1 + INDEX('1'!$F:$F, MATCH($C750, '1'!$B:$B, 0))/100))
        - $E750
      )
      /
      (1 + INDEX('1'!$F:$F, MATCH($C750, '1'!$B:$B, 0))/100),
      0
    ),
  "")
)</f>
        <v/>
      </c>
    </row>
    <row r="751" spans="1:7" s="13" customFormat="1" ht="20" x14ac:dyDescent="0.25">
      <c r="A751" s="11" t="str">
        <f>IF(OR($E750="",$E750=0),"",$A$2+INT((ROW()-2)/COUNTIFS('1'!$E$2:$E$99,"&lt;&gt;",'1'!$E$2:$E$99,"&lt;&gt;0")))</f>
        <v/>
      </c>
      <c r="B751" s="11" t="str" cm="1">
        <f t="array" ref="B751">IF(OR($E751="",$E751=0),"",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1" s="11" t="str" cm="1">
        <f t="array" ref="C751">IF(OR($E751="",$E751=0),"",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1" s="12" t="str">
        <f>IF(OR($E751="",$E751=0),"",
  IFERROR(INDEX('1'!$D:$D, MATCH($C751, '1'!$B:$B, 0)),"")
)</f>
        <v/>
      </c>
      <c r="E751" s="12" t="str" cm="1">
        <f t="array" ref="E7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1" s="12" t="str">
        <f>IFERROR(
  ROUNDUP( $E751 / (1 + INDEX('1'!$F:$F, MATCH($C751, '1'!$B:$B, 0)) / 100) / $D751, 0),
  ""
)</f>
        <v/>
      </c>
      <c r="G751" s="12" t="str">
        <f>IF(OR($E751="",$E751=0),"",
  IFERROR(
    ROUNDDOWN(
      (
        ($F751*$D751*(1 + INDEX('1'!$F:$F, MATCH($C751, '1'!$B:$B, 0))/100))
        - $E751
      )
      /
      (1 + INDEX('1'!$F:$F, MATCH($C751, '1'!$B:$B, 0))/100),
      0
    ),
  "")
)</f>
        <v/>
      </c>
    </row>
    <row r="752" spans="1:7" s="13" customFormat="1" ht="20" x14ac:dyDescent="0.25">
      <c r="A752" s="11" t="str">
        <f>IF(OR($E751="",$E751=0),"",$A$2+INT((ROW()-2)/COUNTIFS('1'!$E$2:$E$99,"&lt;&gt;",'1'!$E$2:$E$99,"&lt;&gt;0")))</f>
        <v/>
      </c>
      <c r="B752" s="11" t="str" cm="1">
        <f t="array" ref="B752">IF(OR($E752="",$E752=0),"",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2" s="11" t="str" cm="1">
        <f t="array" ref="C752">IF(OR($E752="",$E752=0),"",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2" s="12" t="str">
        <f>IF(OR($E752="",$E752=0),"",
  IFERROR(INDEX('1'!$D:$D, MATCH($C752, '1'!$B:$B, 0)),"")
)</f>
        <v/>
      </c>
      <c r="E752" s="12" t="str" cm="1">
        <f t="array" ref="E7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2" s="12" t="str">
        <f>IFERROR(
  ROUNDUP( $E752 / (1 + INDEX('1'!$F:$F, MATCH($C752, '1'!$B:$B, 0)) / 100) / $D752, 0),
  ""
)</f>
        <v/>
      </c>
      <c r="G752" s="12" t="str">
        <f>IF(OR($E752="",$E752=0),"",
  IFERROR(
    ROUNDDOWN(
      (
        ($F752*$D752*(1 + INDEX('1'!$F:$F, MATCH($C752, '1'!$B:$B, 0))/100))
        - $E752
      )
      /
      (1 + INDEX('1'!$F:$F, MATCH($C752, '1'!$B:$B, 0))/100),
      0
    ),
  "")
)</f>
        <v/>
      </c>
    </row>
    <row r="753" spans="1:7" s="13" customFormat="1" ht="20" x14ac:dyDescent="0.25">
      <c r="A753" s="11" t="str">
        <f>IF(OR($E752="",$E752=0),"",$A$2+INT((ROW()-2)/COUNTIFS('1'!$E$2:$E$99,"&lt;&gt;",'1'!$E$2:$E$99,"&lt;&gt;0")))</f>
        <v/>
      </c>
      <c r="B753" s="11" t="str" cm="1">
        <f t="array" ref="B753">IF(OR($E753="",$E753=0),"",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3" s="11" t="str" cm="1">
        <f t="array" ref="C753">IF(OR($E753="",$E753=0),"",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3" s="12" t="str">
        <f>IF(OR($E753="",$E753=0),"",
  IFERROR(INDEX('1'!$D:$D, MATCH($C753, '1'!$B:$B, 0)),"")
)</f>
        <v/>
      </c>
      <c r="E753" s="12" t="str" cm="1">
        <f t="array" ref="E7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3" s="12" t="str">
        <f>IFERROR(
  ROUNDUP( $E753 / (1 + INDEX('1'!$F:$F, MATCH($C753, '1'!$B:$B, 0)) / 100) / $D753, 0),
  ""
)</f>
        <v/>
      </c>
      <c r="G753" s="12" t="str">
        <f>IF(OR($E753="",$E753=0),"",
  IFERROR(
    ROUNDDOWN(
      (
        ($F753*$D753*(1 + INDEX('1'!$F:$F, MATCH($C753, '1'!$B:$B, 0))/100))
        - $E753
      )
      /
      (1 + INDEX('1'!$F:$F, MATCH($C753, '1'!$B:$B, 0))/100),
      0
    ),
  "")
)</f>
        <v/>
      </c>
    </row>
    <row r="754" spans="1:7" s="13" customFormat="1" ht="20" x14ac:dyDescent="0.25">
      <c r="A754" s="11" t="str">
        <f>IF(OR($E753="",$E753=0),"",$A$2+INT((ROW()-2)/COUNTIFS('1'!$E$2:$E$99,"&lt;&gt;",'1'!$E$2:$E$99,"&lt;&gt;0")))</f>
        <v/>
      </c>
      <c r="B754" s="11" t="str" cm="1">
        <f t="array" ref="B754">IF(OR($E754="",$E754=0),"",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4" s="11" t="str" cm="1">
        <f t="array" ref="C754">IF(OR($E754="",$E754=0),"",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4" s="12" t="str">
        <f>IF(OR($E754="",$E754=0),"",
  IFERROR(INDEX('1'!$D:$D, MATCH($C754, '1'!$B:$B, 0)),"")
)</f>
        <v/>
      </c>
      <c r="E754" s="12" t="str" cm="1">
        <f t="array" ref="E7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4" s="12" t="str">
        <f>IFERROR(
  ROUNDUP( $E754 / (1 + INDEX('1'!$F:$F, MATCH($C754, '1'!$B:$B, 0)) / 100) / $D754, 0),
  ""
)</f>
        <v/>
      </c>
      <c r="G754" s="12" t="str">
        <f>IF(OR($E754="",$E754=0),"",
  IFERROR(
    ROUNDDOWN(
      (
        ($F754*$D754*(1 + INDEX('1'!$F:$F, MATCH($C754, '1'!$B:$B, 0))/100))
        - $E754
      )
      /
      (1 + INDEX('1'!$F:$F, MATCH($C754, '1'!$B:$B, 0))/100),
      0
    ),
  "")
)</f>
        <v/>
      </c>
    </row>
    <row r="755" spans="1:7" s="13" customFormat="1" ht="20" x14ac:dyDescent="0.25">
      <c r="A755" s="11" t="str">
        <f>IF(OR($E754="",$E754=0),"",$A$2+INT((ROW()-2)/COUNTIFS('1'!$E$2:$E$99,"&lt;&gt;",'1'!$E$2:$E$99,"&lt;&gt;0")))</f>
        <v/>
      </c>
      <c r="B755" s="11" t="str" cm="1">
        <f t="array" ref="B755">IF(OR($E755="",$E755=0),"",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5" s="11" t="str" cm="1">
        <f t="array" ref="C755">IF(OR($E755="",$E755=0),"",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5" s="12" t="str">
        <f>IF(OR($E755="",$E755=0),"",
  IFERROR(INDEX('1'!$D:$D, MATCH($C755, '1'!$B:$B, 0)),"")
)</f>
        <v/>
      </c>
      <c r="E755" s="12" t="str" cm="1">
        <f t="array" ref="E7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5" s="12" t="str">
        <f>IFERROR(
  ROUNDUP( $E755 / (1 + INDEX('1'!$F:$F, MATCH($C755, '1'!$B:$B, 0)) / 100) / $D755, 0),
  ""
)</f>
        <v/>
      </c>
      <c r="G755" s="12" t="str">
        <f>IF(OR($E755="",$E755=0),"",
  IFERROR(
    ROUNDDOWN(
      (
        ($F755*$D755*(1 + INDEX('1'!$F:$F, MATCH($C755, '1'!$B:$B, 0))/100))
        - $E755
      )
      /
      (1 + INDEX('1'!$F:$F, MATCH($C755, '1'!$B:$B, 0))/100),
      0
    ),
  "")
)</f>
        <v/>
      </c>
    </row>
    <row r="756" spans="1:7" s="13" customFormat="1" ht="20" x14ac:dyDescent="0.25">
      <c r="A756" s="11" t="str">
        <f>IF(OR($E755="",$E755=0),"",$A$2+INT((ROW()-2)/COUNTIFS('1'!$E$2:$E$99,"&lt;&gt;",'1'!$E$2:$E$99,"&lt;&gt;0")))</f>
        <v/>
      </c>
      <c r="B756" s="11" t="str" cm="1">
        <f t="array" ref="B756">IF(OR($E756="",$E756=0),"",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6" s="11" t="str" cm="1">
        <f t="array" ref="C756">IF(OR($E756="",$E756=0),"",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6" s="12" t="str">
        <f>IF(OR($E756="",$E756=0),"",
  IFERROR(INDEX('1'!$D:$D, MATCH($C756, '1'!$B:$B, 0)),"")
)</f>
        <v/>
      </c>
      <c r="E756" s="12" t="str" cm="1">
        <f t="array" ref="E7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6" s="12" t="str">
        <f>IFERROR(
  ROUNDUP( $E756 / (1 + INDEX('1'!$F:$F, MATCH($C756, '1'!$B:$B, 0)) / 100) / $D756, 0),
  ""
)</f>
        <v/>
      </c>
      <c r="G756" s="12" t="str">
        <f>IF(OR($E756="",$E756=0),"",
  IFERROR(
    ROUNDDOWN(
      (
        ($F756*$D756*(1 + INDEX('1'!$F:$F, MATCH($C756, '1'!$B:$B, 0))/100))
        - $E756
      )
      /
      (1 + INDEX('1'!$F:$F, MATCH($C756, '1'!$B:$B, 0))/100),
      0
    ),
  "")
)</f>
        <v/>
      </c>
    </row>
    <row r="757" spans="1:7" s="13" customFormat="1" ht="20" x14ac:dyDescent="0.25">
      <c r="A757" s="11" t="str">
        <f>IF(OR($E756="",$E756=0),"",$A$2+INT((ROW()-2)/COUNTIFS('1'!$E$2:$E$99,"&lt;&gt;",'1'!$E$2:$E$99,"&lt;&gt;0")))</f>
        <v/>
      </c>
      <c r="B757" s="11" t="str" cm="1">
        <f t="array" ref="B757">IF(OR($E757="",$E757=0),"",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7" s="11" t="str" cm="1">
        <f t="array" ref="C757">IF(OR($E757="",$E757=0),"",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7" s="12" t="str">
        <f>IF(OR($E757="",$E757=0),"",
  IFERROR(INDEX('1'!$D:$D, MATCH($C757, '1'!$B:$B, 0)),"")
)</f>
        <v/>
      </c>
      <c r="E757" s="12" t="str" cm="1">
        <f t="array" ref="E7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7" s="12" t="str">
        <f>IFERROR(
  ROUNDUP( $E757 / (1 + INDEX('1'!$F:$F, MATCH($C757, '1'!$B:$B, 0)) / 100) / $D757, 0),
  ""
)</f>
        <v/>
      </c>
      <c r="G757" s="12" t="str">
        <f>IF(OR($E757="",$E757=0),"",
  IFERROR(
    ROUNDDOWN(
      (
        ($F757*$D757*(1 + INDEX('1'!$F:$F, MATCH($C757, '1'!$B:$B, 0))/100))
        - $E757
      )
      /
      (1 + INDEX('1'!$F:$F, MATCH($C757, '1'!$B:$B, 0))/100),
      0
    ),
  "")
)</f>
        <v/>
      </c>
    </row>
    <row r="758" spans="1:7" s="13" customFormat="1" ht="20" x14ac:dyDescent="0.25">
      <c r="A758" s="11" t="str">
        <f>IF(OR($E757="",$E757=0),"",$A$2+INT((ROW()-2)/COUNTIFS('1'!$E$2:$E$99,"&lt;&gt;",'1'!$E$2:$E$99,"&lt;&gt;0")))</f>
        <v/>
      </c>
      <c r="B758" s="11" t="str" cm="1">
        <f t="array" ref="B758">IF(OR($E758="",$E758=0),"",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8" s="11" t="str" cm="1">
        <f t="array" ref="C758">IF(OR($E758="",$E758=0),"",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8" s="12" t="str">
        <f>IF(OR($E758="",$E758=0),"",
  IFERROR(INDEX('1'!$D:$D, MATCH($C758, '1'!$B:$B, 0)),"")
)</f>
        <v/>
      </c>
      <c r="E758" s="12" t="str" cm="1">
        <f t="array" ref="E7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8" s="12" t="str">
        <f>IFERROR(
  ROUNDUP( $E758 / (1 + INDEX('1'!$F:$F, MATCH($C758, '1'!$B:$B, 0)) / 100) / $D758, 0),
  ""
)</f>
        <v/>
      </c>
      <c r="G758" s="12" t="str">
        <f>IF(OR($E758="",$E758=0),"",
  IFERROR(
    ROUNDDOWN(
      (
        ($F758*$D758*(1 + INDEX('1'!$F:$F, MATCH($C758, '1'!$B:$B, 0))/100))
        - $E758
      )
      /
      (1 + INDEX('1'!$F:$F, MATCH($C758, '1'!$B:$B, 0))/100),
      0
    ),
  "")
)</f>
        <v/>
      </c>
    </row>
    <row r="759" spans="1:7" s="13" customFormat="1" ht="20" x14ac:dyDescent="0.25">
      <c r="A759" s="11" t="str">
        <f>IF(OR($E758="",$E758=0),"",$A$2+INT((ROW()-2)/COUNTIFS('1'!$E$2:$E$99,"&lt;&gt;",'1'!$E$2:$E$99,"&lt;&gt;0")))</f>
        <v/>
      </c>
      <c r="B759" s="11" t="str" cm="1">
        <f t="array" ref="B759">IF(OR($E759="",$E759=0),"",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59" s="11" t="str" cm="1">
        <f t="array" ref="C759">IF(OR($E759="",$E759=0),"",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59" s="12" t="str">
        <f>IF(OR($E759="",$E759=0),"",
  IFERROR(INDEX('1'!$D:$D, MATCH($C759, '1'!$B:$B, 0)),"")
)</f>
        <v/>
      </c>
      <c r="E759" s="12" t="str" cm="1">
        <f t="array" ref="E7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59" s="12" t="str">
        <f>IFERROR(
  ROUNDUP( $E759 / (1 + INDEX('1'!$F:$F, MATCH($C759, '1'!$B:$B, 0)) / 100) / $D759, 0),
  ""
)</f>
        <v/>
      </c>
      <c r="G759" s="12" t="str">
        <f>IF(OR($E759="",$E759=0),"",
  IFERROR(
    ROUNDDOWN(
      (
        ($F759*$D759*(1 + INDEX('1'!$F:$F, MATCH($C759, '1'!$B:$B, 0))/100))
        - $E759
      )
      /
      (1 + INDEX('1'!$F:$F, MATCH($C759, '1'!$B:$B, 0))/100),
      0
    ),
  "")
)</f>
        <v/>
      </c>
    </row>
    <row r="760" spans="1:7" s="13" customFormat="1" ht="20" x14ac:dyDescent="0.25">
      <c r="A760" s="11" t="str">
        <f>IF(OR($E759="",$E759=0),"",$A$2+INT((ROW()-2)/COUNTIFS('1'!$E$2:$E$99,"&lt;&gt;",'1'!$E$2:$E$99,"&lt;&gt;0")))</f>
        <v/>
      </c>
      <c r="B760" s="11" t="str" cm="1">
        <f t="array" ref="B760">IF(OR($E760="",$E760=0),"",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0" s="11" t="str" cm="1">
        <f t="array" ref="C760">IF(OR($E760="",$E760=0),"",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0" s="12" t="str">
        <f>IF(OR($E760="",$E760=0),"",
  IFERROR(INDEX('1'!$D:$D, MATCH($C760, '1'!$B:$B, 0)),"")
)</f>
        <v/>
      </c>
      <c r="E760" s="12" t="str" cm="1">
        <f t="array" ref="E7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0" s="12" t="str">
        <f>IFERROR(
  ROUNDUP( $E760 / (1 + INDEX('1'!$F:$F, MATCH($C760, '1'!$B:$B, 0)) / 100) / $D760, 0),
  ""
)</f>
        <v/>
      </c>
      <c r="G760" s="12" t="str">
        <f>IF(OR($E760="",$E760=0),"",
  IFERROR(
    ROUNDDOWN(
      (
        ($F760*$D760*(1 + INDEX('1'!$F:$F, MATCH($C760, '1'!$B:$B, 0))/100))
        - $E760
      )
      /
      (1 + INDEX('1'!$F:$F, MATCH($C760, '1'!$B:$B, 0))/100),
      0
    ),
  "")
)</f>
        <v/>
      </c>
    </row>
    <row r="761" spans="1:7" s="13" customFormat="1" ht="20" x14ac:dyDescent="0.25">
      <c r="A761" s="11" t="str">
        <f>IF(OR($E760="",$E760=0),"",$A$2+INT((ROW()-2)/COUNTIFS('1'!$E$2:$E$99,"&lt;&gt;",'1'!$E$2:$E$99,"&lt;&gt;0")))</f>
        <v/>
      </c>
      <c r="B761" s="11" t="str" cm="1">
        <f t="array" ref="B761">IF(OR($E761="",$E761=0),"",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1" s="11" t="str" cm="1">
        <f t="array" ref="C761">IF(OR($E761="",$E761=0),"",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1" s="12" t="str">
        <f>IF(OR($E761="",$E761=0),"",
  IFERROR(INDEX('1'!$D:$D, MATCH($C761, '1'!$B:$B, 0)),"")
)</f>
        <v/>
      </c>
      <c r="E761" s="12" t="str" cm="1">
        <f t="array" ref="E7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1" s="12" t="str">
        <f>IFERROR(
  ROUNDUP( $E761 / (1 + INDEX('1'!$F:$F, MATCH($C761, '1'!$B:$B, 0)) / 100) / $D761, 0),
  ""
)</f>
        <v/>
      </c>
      <c r="G761" s="12" t="str">
        <f>IF(OR($E761="",$E761=0),"",
  IFERROR(
    ROUNDDOWN(
      (
        ($F761*$D761*(1 + INDEX('1'!$F:$F, MATCH($C761, '1'!$B:$B, 0))/100))
        - $E761
      )
      /
      (1 + INDEX('1'!$F:$F, MATCH($C761, '1'!$B:$B, 0))/100),
      0
    ),
  "")
)</f>
        <v/>
      </c>
    </row>
    <row r="762" spans="1:7" s="13" customFormat="1" ht="20" x14ac:dyDescent="0.25">
      <c r="A762" s="11" t="str">
        <f>IF(OR($E761="",$E761=0),"",$A$2+INT((ROW()-2)/COUNTIFS('1'!$E$2:$E$99,"&lt;&gt;",'1'!$E$2:$E$99,"&lt;&gt;0")))</f>
        <v/>
      </c>
      <c r="B762" s="11" t="str" cm="1">
        <f t="array" ref="B762">IF(OR($E762="",$E762=0),"",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2" s="11" t="str" cm="1">
        <f t="array" ref="C762">IF(OR($E762="",$E762=0),"",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2" s="12" t="str">
        <f>IF(OR($E762="",$E762=0),"",
  IFERROR(INDEX('1'!$D:$D, MATCH($C762, '1'!$B:$B, 0)),"")
)</f>
        <v/>
      </c>
      <c r="E762" s="12" t="str" cm="1">
        <f t="array" ref="E7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2" s="12" t="str">
        <f>IFERROR(
  ROUNDUP( $E762 / (1 + INDEX('1'!$F:$F, MATCH($C762, '1'!$B:$B, 0)) / 100) / $D762, 0),
  ""
)</f>
        <v/>
      </c>
      <c r="G762" s="12" t="str">
        <f>IF(OR($E762="",$E762=0),"",
  IFERROR(
    ROUNDDOWN(
      (
        ($F762*$D762*(1 + INDEX('1'!$F:$F, MATCH($C762, '1'!$B:$B, 0))/100))
        - $E762
      )
      /
      (1 + INDEX('1'!$F:$F, MATCH($C762, '1'!$B:$B, 0))/100),
      0
    ),
  "")
)</f>
        <v/>
      </c>
    </row>
    <row r="763" spans="1:7" s="13" customFormat="1" ht="20" x14ac:dyDescent="0.25">
      <c r="A763" s="11" t="str">
        <f>IF(OR($E762="",$E762=0),"",$A$2+INT((ROW()-2)/COUNTIFS('1'!$E$2:$E$99,"&lt;&gt;",'1'!$E$2:$E$99,"&lt;&gt;0")))</f>
        <v/>
      </c>
      <c r="B763" s="11" t="str" cm="1">
        <f t="array" ref="B763">IF(OR($E763="",$E763=0),"",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3" s="11" t="str" cm="1">
        <f t="array" ref="C763">IF(OR($E763="",$E763=0),"",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3" s="12" t="str">
        <f>IF(OR($E763="",$E763=0),"",
  IFERROR(INDEX('1'!$D:$D, MATCH($C763, '1'!$B:$B, 0)),"")
)</f>
        <v/>
      </c>
      <c r="E763" s="12" t="str" cm="1">
        <f t="array" ref="E7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3" s="12" t="str">
        <f>IFERROR(
  ROUNDUP( $E763 / (1 + INDEX('1'!$F:$F, MATCH($C763, '1'!$B:$B, 0)) / 100) / $D763, 0),
  ""
)</f>
        <v/>
      </c>
      <c r="G763" s="12" t="str">
        <f>IF(OR($E763="",$E763=0),"",
  IFERROR(
    ROUNDDOWN(
      (
        ($F763*$D763*(1 + INDEX('1'!$F:$F, MATCH($C763, '1'!$B:$B, 0))/100))
        - $E763
      )
      /
      (1 + INDEX('1'!$F:$F, MATCH($C763, '1'!$B:$B, 0))/100),
      0
    ),
  "")
)</f>
        <v/>
      </c>
    </row>
    <row r="764" spans="1:7" s="13" customFormat="1" ht="20" x14ac:dyDescent="0.25">
      <c r="A764" s="11" t="str">
        <f>IF(OR($E763="",$E763=0),"",$A$2+INT((ROW()-2)/COUNTIFS('1'!$E$2:$E$99,"&lt;&gt;",'1'!$E$2:$E$99,"&lt;&gt;0")))</f>
        <v/>
      </c>
      <c r="B764" s="11" t="str" cm="1">
        <f t="array" ref="B764">IF(OR($E764="",$E764=0),"",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4" s="11" t="str" cm="1">
        <f t="array" ref="C764">IF(OR($E764="",$E764=0),"",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4" s="12" t="str">
        <f>IF(OR($E764="",$E764=0),"",
  IFERROR(INDEX('1'!$D:$D, MATCH($C764, '1'!$B:$B, 0)),"")
)</f>
        <v/>
      </c>
      <c r="E764" s="12" t="str" cm="1">
        <f t="array" ref="E7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4" s="12" t="str">
        <f>IFERROR(
  ROUNDUP( $E764 / (1 + INDEX('1'!$F:$F, MATCH($C764, '1'!$B:$B, 0)) / 100) / $D764, 0),
  ""
)</f>
        <v/>
      </c>
      <c r="G764" s="12" t="str">
        <f>IF(OR($E764="",$E764=0),"",
  IFERROR(
    ROUNDDOWN(
      (
        ($F764*$D764*(1 + INDEX('1'!$F:$F, MATCH($C764, '1'!$B:$B, 0))/100))
        - $E764
      )
      /
      (1 + INDEX('1'!$F:$F, MATCH($C764, '1'!$B:$B, 0))/100),
      0
    ),
  "")
)</f>
        <v/>
      </c>
    </row>
    <row r="765" spans="1:7" s="13" customFormat="1" ht="20" x14ac:dyDescent="0.25">
      <c r="A765" s="11" t="str">
        <f>IF(OR($E764="",$E764=0),"",$A$2+INT((ROW()-2)/COUNTIFS('1'!$E$2:$E$99,"&lt;&gt;",'1'!$E$2:$E$99,"&lt;&gt;0")))</f>
        <v/>
      </c>
      <c r="B765" s="11" t="str" cm="1">
        <f t="array" ref="B765">IF(OR($E765="",$E765=0),"",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5" s="11" t="str" cm="1">
        <f t="array" ref="C765">IF(OR($E765="",$E765=0),"",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5" s="12" t="str">
        <f>IF(OR($E765="",$E765=0),"",
  IFERROR(INDEX('1'!$D:$D, MATCH($C765, '1'!$B:$B, 0)),"")
)</f>
        <v/>
      </c>
      <c r="E765" s="12" t="str" cm="1">
        <f t="array" ref="E7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5" s="12" t="str">
        <f>IFERROR(
  ROUNDUP( $E765 / (1 + INDEX('1'!$F:$F, MATCH($C765, '1'!$B:$B, 0)) / 100) / $D765, 0),
  ""
)</f>
        <v/>
      </c>
      <c r="G765" s="12" t="str">
        <f>IF(OR($E765="",$E765=0),"",
  IFERROR(
    ROUNDDOWN(
      (
        ($F765*$D765*(1 + INDEX('1'!$F:$F, MATCH($C765, '1'!$B:$B, 0))/100))
        - $E765
      )
      /
      (1 + INDEX('1'!$F:$F, MATCH($C765, '1'!$B:$B, 0))/100),
      0
    ),
  "")
)</f>
        <v/>
      </c>
    </row>
    <row r="766" spans="1:7" s="13" customFormat="1" ht="20" x14ac:dyDescent="0.25">
      <c r="A766" s="11" t="str">
        <f>IF(OR($E765="",$E765=0),"",$A$2+INT((ROW()-2)/COUNTIFS('1'!$E$2:$E$99,"&lt;&gt;",'1'!$E$2:$E$99,"&lt;&gt;0")))</f>
        <v/>
      </c>
      <c r="B766" s="11" t="str" cm="1">
        <f t="array" ref="B766">IF(OR($E766="",$E766=0),"",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6" s="11" t="str" cm="1">
        <f t="array" ref="C766">IF(OR($E766="",$E766=0),"",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6" s="12" t="str">
        <f>IF(OR($E766="",$E766=0),"",
  IFERROR(INDEX('1'!$D:$D, MATCH($C766, '1'!$B:$B, 0)),"")
)</f>
        <v/>
      </c>
      <c r="E766" s="12" t="str" cm="1">
        <f t="array" ref="E7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6" s="12" t="str">
        <f>IFERROR(
  ROUNDUP( $E766 / (1 + INDEX('1'!$F:$F, MATCH($C766, '1'!$B:$B, 0)) / 100) / $D766, 0),
  ""
)</f>
        <v/>
      </c>
      <c r="G766" s="12" t="str">
        <f>IF(OR($E766="",$E766=0),"",
  IFERROR(
    ROUNDDOWN(
      (
        ($F766*$D766*(1 + INDEX('1'!$F:$F, MATCH($C766, '1'!$B:$B, 0))/100))
        - $E766
      )
      /
      (1 + INDEX('1'!$F:$F, MATCH($C766, '1'!$B:$B, 0))/100),
      0
    ),
  "")
)</f>
        <v/>
      </c>
    </row>
    <row r="767" spans="1:7" s="13" customFormat="1" ht="20" x14ac:dyDescent="0.25">
      <c r="A767" s="11" t="str">
        <f>IF(OR($E766="",$E766=0),"",$A$2+INT((ROW()-2)/COUNTIFS('1'!$E$2:$E$99,"&lt;&gt;",'1'!$E$2:$E$99,"&lt;&gt;0")))</f>
        <v/>
      </c>
      <c r="B767" s="11" t="str" cm="1">
        <f t="array" ref="B767">IF(OR($E767="",$E767=0),"",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7" s="11" t="str" cm="1">
        <f t="array" ref="C767">IF(OR($E767="",$E767=0),"",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7" s="12" t="str">
        <f>IF(OR($E767="",$E767=0),"",
  IFERROR(INDEX('1'!$D:$D, MATCH($C767, '1'!$B:$B, 0)),"")
)</f>
        <v/>
      </c>
      <c r="E767" s="12" t="str" cm="1">
        <f t="array" ref="E7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7" s="12" t="str">
        <f>IFERROR(
  ROUNDUP( $E767 / (1 + INDEX('1'!$F:$F, MATCH($C767, '1'!$B:$B, 0)) / 100) / $D767, 0),
  ""
)</f>
        <v/>
      </c>
      <c r="G767" s="12" t="str">
        <f>IF(OR($E767="",$E767=0),"",
  IFERROR(
    ROUNDDOWN(
      (
        ($F767*$D767*(1 + INDEX('1'!$F:$F, MATCH($C767, '1'!$B:$B, 0))/100))
        - $E767
      )
      /
      (1 + INDEX('1'!$F:$F, MATCH($C767, '1'!$B:$B, 0))/100),
      0
    ),
  "")
)</f>
        <v/>
      </c>
    </row>
    <row r="768" spans="1:7" s="13" customFormat="1" ht="20" x14ac:dyDescent="0.25">
      <c r="A768" s="11" t="str">
        <f>IF(OR($E767="",$E767=0),"",$A$2+INT((ROW()-2)/COUNTIFS('1'!$E$2:$E$99,"&lt;&gt;",'1'!$E$2:$E$99,"&lt;&gt;0")))</f>
        <v/>
      </c>
      <c r="B768" s="11" t="str" cm="1">
        <f t="array" ref="B768">IF(OR($E768="",$E768=0),"",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8" s="11" t="str" cm="1">
        <f t="array" ref="C768">IF(OR($E768="",$E768=0),"",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8" s="12" t="str">
        <f>IF(OR($E768="",$E768=0),"",
  IFERROR(INDEX('1'!$D:$D, MATCH($C768, '1'!$B:$B, 0)),"")
)</f>
        <v/>
      </c>
      <c r="E768" s="12" t="str" cm="1">
        <f t="array" ref="E7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8" s="12" t="str">
        <f>IFERROR(
  ROUNDUP( $E768 / (1 + INDEX('1'!$F:$F, MATCH($C768, '1'!$B:$B, 0)) / 100) / $D768, 0),
  ""
)</f>
        <v/>
      </c>
      <c r="G768" s="12" t="str">
        <f>IF(OR($E768="",$E768=0),"",
  IFERROR(
    ROUNDDOWN(
      (
        ($F768*$D768*(1 + INDEX('1'!$F:$F, MATCH($C768, '1'!$B:$B, 0))/100))
        - $E768
      )
      /
      (1 + INDEX('1'!$F:$F, MATCH($C768, '1'!$B:$B, 0))/100),
      0
    ),
  "")
)</f>
        <v/>
      </c>
    </row>
    <row r="769" spans="1:7" s="13" customFormat="1" ht="20" x14ac:dyDescent="0.25">
      <c r="A769" s="11" t="str">
        <f>IF(OR($E768="",$E768=0),"",$A$2+INT((ROW()-2)/COUNTIFS('1'!$E$2:$E$99,"&lt;&gt;",'1'!$E$2:$E$99,"&lt;&gt;0")))</f>
        <v/>
      </c>
      <c r="B769" s="11" t="str" cm="1">
        <f t="array" ref="B769">IF(OR($E769="",$E769=0),"",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69" s="11" t="str" cm="1">
        <f t="array" ref="C769">IF(OR($E769="",$E769=0),"",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69" s="12" t="str">
        <f>IF(OR($E769="",$E769=0),"",
  IFERROR(INDEX('1'!$D:$D, MATCH($C769, '1'!$B:$B, 0)),"")
)</f>
        <v/>
      </c>
      <c r="E769" s="12" t="str" cm="1">
        <f t="array" ref="E7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69" s="12" t="str">
        <f>IFERROR(
  ROUNDUP( $E769 / (1 + INDEX('1'!$F:$F, MATCH($C769, '1'!$B:$B, 0)) / 100) / $D769, 0),
  ""
)</f>
        <v/>
      </c>
      <c r="G769" s="12" t="str">
        <f>IF(OR($E769="",$E769=0),"",
  IFERROR(
    ROUNDDOWN(
      (
        ($F769*$D769*(1 + INDEX('1'!$F:$F, MATCH($C769, '1'!$B:$B, 0))/100))
        - $E769
      )
      /
      (1 + INDEX('1'!$F:$F, MATCH($C769, '1'!$B:$B, 0))/100),
      0
    ),
  "")
)</f>
        <v/>
      </c>
    </row>
    <row r="770" spans="1:7" s="13" customFormat="1" ht="20" x14ac:dyDescent="0.25">
      <c r="A770" s="11" t="str">
        <f>IF(OR($E769="",$E769=0),"",$A$2+INT((ROW()-2)/COUNTIFS('1'!$E$2:$E$99,"&lt;&gt;",'1'!$E$2:$E$99,"&lt;&gt;0")))</f>
        <v/>
      </c>
      <c r="B770" s="11" t="str" cm="1">
        <f t="array" ref="B770">IF(OR($E770="",$E770=0),"",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0" s="11" t="str" cm="1">
        <f t="array" ref="C770">IF(OR($E770="",$E770=0),"",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0" s="12" t="str">
        <f>IF(OR($E770="",$E770=0),"",
  IFERROR(INDEX('1'!$D:$D, MATCH($C770, '1'!$B:$B, 0)),"")
)</f>
        <v/>
      </c>
      <c r="E770" s="12" t="str" cm="1">
        <f t="array" ref="E7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0" s="12" t="str">
        <f>IFERROR(
  ROUNDUP( $E770 / (1 + INDEX('1'!$F:$F, MATCH($C770, '1'!$B:$B, 0)) / 100) / $D770, 0),
  ""
)</f>
        <v/>
      </c>
      <c r="G770" s="12" t="str">
        <f>IF(OR($E770="",$E770=0),"",
  IFERROR(
    ROUNDDOWN(
      (
        ($F770*$D770*(1 + INDEX('1'!$F:$F, MATCH($C770, '1'!$B:$B, 0))/100))
        - $E770
      )
      /
      (1 + INDEX('1'!$F:$F, MATCH($C770, '1'!$B:$B, 0))/100),
      0
    ),
  "")
)</f>
        <v/>
      </c>
    </row>
    <row r="771" spans="1:7" s="13" customFormat="1" ht="20" x14ac:dyDescent="0.25">
      <c r="A771" s="11" t="str">
        <f>IF(OR($E770="",$E770=0),"",$A$2+INT((ROW()-2)/COUNTIFS('1'!$E$2:$E$99,"&lt;&gt;",'1'!$E$2:$E$99,"&lt;&gt;0")))</f>
        <v/>
      </c>
      <c r="B771" s="11" t="str" cm="1">
        <f t="array" ref="B771">IF(OR($E771="",$E771=0),"",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1" s="11" t="str" cm="1">
        <f t="array" ref="C771">IF(OR($E771="",$E771=0),"",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1" s="12" t="str">
        <f>IF(OR($E771="",$E771=0),"",
  IFERROR(INDEX('1'!$D:$D, MATCH($C771, '1'!$B:$B, 0)),"")
)</f>
        <v/>
      </c>
      <c r="E771" s="12" t="str" cm="1">
        <f t="array" ref="E7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1" s="12" t="str">
        <f>IFERROR(
  ROUNDUP( $E771 / (1 + INDEX('1'!$F:$F, MATCH($C771, '1'!$B:$B, 0)) / 100) / $D771, 0),
  ""
)</f>
        <v/>
      </c>
      <c r="G771" s="12" t="str">
        <f>IF(OR($E771="",$E771=0),"",
  IFERROR(
    ROUNDDOWN(
      (
        ($F771*$D771*(1 + INDEX('1'!$F:$F, MATCH($C771, '1'!$B:$B, 0))/100))
        - $E771
      )
      /
      (1 + INDEX('1'!$F:$F, MATCH($C771, '1'!$B:$B, 0))/100),
      0
    ),
  "")
)</f>
        <v/>
      </c>
    </row>
    <row r="772" spans="1:7" s="13" customFormat="1" ht="20" x14ac:dyDescent="0.25">
      <c r="A772" s="11" t="str">
        <f>IF(OR($E771="",$E771=0),"",$A$2+INT((ROW()-2)/COUNTIFS('1'!$E$2:$E$99,"&lt;&gt;",'1'!$E$2:$E$99,"&lt;&gt;0")))</f>
        <v/>
      </c>
      <c r="B772" s="11" t="str" cm="1">
        <f t="array" ref="B772">IF(OR($E772="",$E772=0),"",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2" s="11" t="str" cm="1">
        <f t="array" ref="C772">IF(OR($E772="",$E772=0),"",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2" s="12" t="str">
        <f>IF(OR($E772="",$E772=0),"",
  IFERROR(INDEX('1'!$D:$D, MATCH($C772, '1'!$B:$B, 0)),"")
)</f>
        <v/>
      </c>
      <c r="E772" s="12" t="str" cm="1">
        <f t="array" ref="E7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2" s="12" t="str">
        <f>IFERROR(
  ROUNDUP( $E772 / (1 + INDEX('1'!$F:$F, MATCH($C772, '1'!$B:$B, 0)) / 100) / $D772, 0),
  ""
)</f>
        <v/>
      </c>
      <c r="G772" s="12" t="str">
        <f>IF(OR($E772="",$E772=0),"",
  IFERROR(
    ROUNDDOWN(
      (
        ($F772*$D772*(1 + INDEX('1'!$F:$F, MATCH($C772, '1'!$B:$B, 0))/100))
        - $E772
      )
      /
      (1 + INDEX('1'!$F:$F, MATCH($C772, '1'!$B:$B, 0))/100),
      0
    ),
  "")
)</f>
        <v/>
      </c>
    </row>
    <row r="773" spans="1:7" s="13" customFormat="1" ht="20" x14ac:dyDescent="0.25">
      <c r="A773" s="11" t="str">
        <f>IF(OR($E772="",$E772=0),"",$A$2+INT((ROW()-2)/COUNTIFS('1'!$E$2:$E$99,"&lt;&gt;",'1'!$E$2:$E$99,"&lt;&gt;0")))</f>
        <v/>
      </c>
      <c r="B773" s="11" t="str" cm="1">
        <f t="array" ref="B773">IF(OR($E773="",$E773=0),"",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3" s="11" t="str" cm="1">
        <f t="array" ref="C773">IF(OR($E773="",$E773=0),"",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3" s="12" t="str">
        <f>IF(OR($E773="",$E773=0),"",
  IFERROR(INDEX('1'!$D:$D, MATCH($C773, '1'!$B:$B, 0)),"")
)</f>
        <v/>
      </c>
      <c r="E773" s="12" t="str" cm="1">
        <f t="array" ref="E7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3" s="12" t="str">
        <f>IFERROR(
  ROUNDUP( $E773 / (1 + INDEX('1'!$F:$F, MATCH($C773, '1'!$B:$B, 0)) / 100) / $D773, 0),
  ""
)</f>
        <v/>
      </c>
      <c r="G773" s="12" t="str">
        <f>IF(OR($E773="",$E773=0),"",
  IFERROR(
    ROUNDDOWN(
      (
        ($F773*$D773*(1 + INDEX('1'!$F:$F, MATCH($C773, '1'!$B:$B, 0))/100))
        - $E773
      )
      /
      (1 + INDEX('1'!$F:$F, MATCH($C773, '1'!$B:$B, 0))/100),
      0
    ),
  "")
)</f>
        <v/>
      </c>
    </row>
    <row r="774" spans="1:7" s="13" customFormat="1" ht="20" x14ac:dyDescent="0.25">
      <c r="A774" s="11" t="str">
        <f>IF(OR($E773="",$E773=0),"",$A$2+INT((ROW()-2)/COUNTIFS('1'!$E$2:$E$99,"&lt;&gt;",'1'!$E$2:$E$99,"&lt;&gt;0")))</f>
        <v/>
      </c>
      <c r="B774" s="11" t="str" cm="1">
        <f t="array" ref="B774">IF(OR($E774="",$E774=0),"",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4" s="11" t="str" cm="1">
        <f t="array" ref="C774">IF(OR($E774="",$E774=0),"",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4" s="12" t="str">
        <f>IF(OR($E774="",$E774=0),"",
  IFERROR(INDEX('1'!$D:$D, MATCH($C774, '1'!$B:$B, 0)),"")
)</f>
        <v/>
      </c>
      <c r="E774" s="12" t="str" cm="1">
        <f t="array" ref="E7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4" s="12" t="str">
        <f>IFERROR(
  ROUNDUP( $E774 / (1 + INDEX('1'!$F:$F, MATCH($C774, '1'!$B:$B, 0)) / 100) / $D774, 0),
  ""
)</f>
        <v/>
      </c>
      <c r="G774" s="12" t="str">
        <f>IF(OR($E774="",$E774=0),"",
  IFERROR(
    ROUNDDOWN(
      (
        ($F774*$D774*(1 + INDEX('1'!$F:$F, MATCH($C774, '1'!$B:$B, 0))/100))
        - $E774
      )
      /
      (1 + INDEX('1'!$F:$F, MATCH($C774, '1'!$B:$B, 0))/100),
      0
    ),
  "")
)</f>
        <v/>
      </c>
    </row>
    <row r="775" spans="1:7" s="13" customFormat="1" ht="20" x14ac:dyDescent="0.25">
      <c r="A775" s="11" t="str">
        <f>IF(OR($E774="",$E774=0),"",$A$2+INT((ROW()-2)/COUNTIFS('1'!$E$2:$E$99,"&lt;&gt;",'1'!$E$2:$E$99,"&lt;&gt;0")))</f>
        <v/>
      </c>
      <c r="B775" s="11" t="str" cm="1">
        <f t="array" ref="B775">IF(OR($E775="",$E775=0),"",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5" s="11" t="str" cm="1">
        <f t="array" ref="C775">IF(OR($E775="",$E775=0),"",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5" s="12" t="str">
        <f>IF(OR($E775="",$E775=0),"",
  IFERROR(INDEX('1'!$D:$D, MATCH($C775, '1'!$B:$B, 0)),"")
)</f>
        <v/>
      </c>
      <c r="E775" s="12" t="str" cm="1">
        <f t="array" ref="E7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5" s="12" t="str">
        <f>IFERROR(
  ROUNDUP( $E775 / (1 + INDEX('1'!$F:$F, MATCH($C775, '1'!$B:$B, 0)) / 100) / $D775, 0),
  ""
)</f>
        <v/>
      </c>
      <c r="G775" s="12" t="str">
        <f>IF(OR($E775="",$E775=0),"",
  IFERROR(
    ROUNDDOWN(
      (
        ($F775*$D775*(1 + INDEX('1'!$F:$F, MATCH($C775, '1'!$B:$B, 0))/100))
        - $E775
      )
      /
      (1 + INDEX('1'!$F:$F, MATCH($C775, '1'!$B:$B, 0))/100),
      0
    ),
  "")
)</f>
        <v/>
      </c>
    </row>
    <row r="776" spans="1:7" s="13" customFormat="1" ht="20" x14ac:dyDescent="0.25">
      <c r="A776" s="11" t="str">
        <f>IF(OR($E775="",$E775=0),"",$A$2+INT((ROW()-2)/COUNTIFS('1'!$E$2:$E$99,"&lt;&gt;",'1'!$E$2:$E$99,"&lt;&gt;0")))</f>
        <v/>
      </c>
      <c r="B776" s="11" t="str" cm="1">
        <f t="array" ref="B776">IF(OR($E776="",$E776=0),"",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6" s="11" t="str" cm="1">
        <f t="array" ref="C776">IF(OR($E776="",$E776=0),"",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6" s="12" t="str">
        <f>IF(OR($E776="",$E776=0),"",
  IFERROR(INDEX('1'!$D:$D, MATCH($C776, '1'!$B:$B, 0)),"")
)</f>
        <v/>
      </c>
      <c r="E776" s="12" t="str" cm="1">
        <f t="array" ref="E7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6" s="12" t="str">
        <f>IFERROR(
  ROUNDUP( $E776 / (1 + INDEX('1'!$F:$F, MATCH($C776, '1'!$B:$B, 0)) / 100) / $D776, 0),
  ""
)</f>
        <v/>
      </c>
      <c r="G776" s="12" t="str">
        <f>IF(OR($E776="",$E776=0),"",
  IFERROR(
    ROUNDDOWN(
      (
        ($F776*$D776*(1 + INDEX('1'!$F:$F, MATCH($C776, '1'!$B:$B, 0))/100))
        - $E776
      )
      /
      (1 + INDEX('1'!$F:$F, MATCH($C776, '1'!$B:$B, 0))/100),
      0
    ),
  "")
)</f>
        <v/>
      </c>
    </row>
    <row r="777" spans="1:7" s="13" customFormat="1" ht="20" x14ac:dyDescent="0.25">
      <c r="A777" s="11" t="str">
        <f>IF(OR($E776="",$E776=0),"",$A$2+INT((ROW()-2)/COUNTIFS('1'!$E$2:$E$99,"&lt;&gt;",'1'!$E$2:$E$99,"&lt;&gt;0")))</f>
        <v/>
      </c>
      <c r="B777" s="11" t="str" cm="1">
        <f t="array" ref="B777">IF(OR($E777="",$E777=0),"",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7" s="11" t="str" cm="1">
        <f t="array" ref="C777">IF(OR($E777="",$E777=0),"",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7" s="12" t="str">
        <f>IF(OR($E777="",$E777=0),"",
  IFERROR(INDEX('1'!$D:$D, MATCH($C777, '1'!$B:$B, 0)),"")
)</f>
        <v/>
      </c>
      <c r="E777" s="12" t="str" cm="1">
        <f t="array" ref="E7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7" s="12" t="str">
        <f>IFERROR(
  ROUNDUP( $E777 / (1 + INDEX('1'!$F:$F, MATCH($C777, '1'!$B:$B, 0)) / 100) / $D777, 0),
  ""
)</f>
        <v/>
      </c>
      <c r="G777" s="12" t="str">
        <f>IF(OR($E777="",$E777=0),"",
  IFERROR(
    ROUNDDOWN(
      (
        ($F777*$D777*(1 + INDEX('1'!$F:$F, MATCH($C777, '1'!$B:$B, 0))/100))
        - $E777
      )
      /
      (1 + INDEX('1'!$F:$F, MATCH($C777, '1'!$B:$B, 0))/100),
      0
    ),
  "")
)</f>
        <v/>
      </c>
    </row>
    <row r="778" spans="1:7" s="13" customFormat="1" ht="20" x14ac:dyDescent="0.25">
      <c r="A778" s="11" t="str">
        <f>IF(OR($E777="",$E777=0),"",$A$2+INT((ROW()-2)/COUNTIFS('1'!$E$2:$E$99,"&lt;&gt;",'1'!$E$2:$E$99,"&lt;&gt;0")))</f>
        <v/>
      </c>
      <c r="B778" s="11" t="str" cm="1">
        <f t="array" ref="B778">IF(OR($E778="",$E778=0),"",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8" s="11" t="str" cm="1">
        <f t="array" ref="C778">IF(OR($E778="",$E778=0),"",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8" s="12" t="str">
        <f>IF(OR($E778="",$E778=0),"",
  IFERROR(INDEX('1'!$D:$D, MATCH($C778, '1'!$B:$B, 0)),"")
)</f>
        <v/>
      </c>
      <c r="E778" s="12" t="str" cm="1">
        <f t="array" ref="E7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8" s="12" t="str">
        <f>IFERROR(
  ROUNDUP( $E778 / (1 + INDEX('1'!$F:$F, MATCH($C778, '1'!$B:$B, 0)) / 100) / $D778, 0),
  ""
)</f>
        <v/>
      </c>
      <c r="G778" s="12" t="str">
        <f>IF(OR($E778="",$E778=0),"",
  IFERROR(
    ROUNDDOWN(
      (
        ($F778*$D778*(1 + INDEX('1'!$F:$F, MATCH($C778, '1'!$B:$B, 0))/100))
        - $E778
      )
      /
      (1 + INDEX('1'!$F:$F, MATCH($C778, '1'!$B:$B, 0))/100),
      0
    ),
  "")
)</f>
        <v/>
      </c>
    </row>
    <row r="779" spans="1:7" s="13" customFormat="1" ht="20" x14ac:dyDescent="0.25">
      <c r="A779" s="11" t="str">
        <f>IF(OR($E778="",$E778=0),"",$A$2+INT((ROW()-2)/COUNTIFS('1'!$E$2:$E$99,"&lt;&gt;",'1'!$E$2:$E$99,"&lt;&gt;0")))</f>
        <v/>
      </c>
      <c r="B779" s="11" t="str" cm="1">
        <f t="array" ref="B779">IF(OR($E779="",$E779=0),"",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79" s="11" t="str" cm="1">
        <f t="array" ref="C779">IF(OR($E779="",$E779=0),"",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79" s="12" t="str">
        <f>IF(OR($E779="",$E779=0),"",
  IFERROR(INDEX('1'!$D:$D, MATCH($C779, '1'!$B:$B, 0)),"")
)</f>
        <v/>
      </c>
      <c r="E779" s="12" t="str" cm="1">
        <f t="array" ref="E7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79" s="12" t="str">
        <f>IFERROR(
  ROUNDUP( $E779 / (1 + INDEX('1'!$F:$F, MATCH($C779, '1'!$B:$B, 0)) / 100) / $D779, 0),
  ""
)</f>
        <v/>
      </c>
      <c r="G779" s="12" t="str">
        <f>IF(OR($E779="",$E779=0),"",
  IFERROR(
    ROUNDDOWN(
      (
        ($F779*$D779*(1 + INDEX('1'!$F:$F, MATCH($C779, '1'!$B:$B, 0))/100))
        - $E779
      )
      /
      (1 + INDEX('1'!$F:$F, MATCH($C779, '1'!$B:$B, 0))/100),
      0
    ),
  "")
)</f>
        <v/>
      </c>
    </row>
    <row r="780" spans="1:7" s="13" customFormat="1" ht="20" x14ac:dyDescent="0.25">
      <c r="A780" s="11" t="str">
        <f>IF(OR($E779="",$E779=0),"",$A$2+INT((ROW()-2)/COUNTIFS('1'!$E$2:$E$99,"&lt;&gt;",'1'!$E$2:$E$99,"&lt;&gt;0")))</f>
        <v/>
      </c>
      <c r="B780" s="11" t="str" cm="1">
        <f t="array" ref="B780">IF(OR($E780="",$E780=0),"",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0" s="11" t="str" cm="1">
        <f t="array" ref="C780">IF(OR($E780="",$E780=0),"",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0" s="12" t="str">
        <f>IF(OR($E780="",$E780=0),"",
  IFERROR(INDEX('1'!$D:$D, MATCH($C780, '1'!$B:$B, 0)),"")
)</f>
        <v/>
      </c>
      <c r="E780" s="12" t="str" cm="1">
        <f t="array" ref="E7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0" s="12" t="str">
        <f>IFERROR(
  ROUNDUP( $E780 / (1 + INDEX('1'!$F:$F, MATCH($C780, '1'!$B:$B, 0)) / 100) / $D780, 0),
  ""
)</f>
        <v/>
      </c>
      <c r="G780" s="12" t="str">
        <f>IF(OR($E780="",$E780=0),"",
  IFERROR(
    ROUNDDOWN(
      (
        ($F780*$D780*(1 + INDEX('1'!$F:$F, MATCH($C780, '1'!$B:$B, 0))/100))
        - $E780
      )
      /
      (1 + INDEX('1'!$F:$F, MATCH($C780, '1'!$B:$B, 0))/100),
      0
    ),
  "")
)</f>
        <v/>
      </c>
    </row>
    <row r="781" spans="1:7" s="13" customFormat="1" ht="20" x14ac:dyDescent="0.25">
      <c r="A781" s="11" t="str">
        <f>IF(OR($E780="",$E780=0),"",$A$2+INT((ROW()-2)/COUNTIFS('1'!$E$2:$E$99,"&lt;&gt;",'1'!$E$2:$E$99,"&lt;&gt;0")))</f>
        <v/>
      </c>
      <c r="B781" s="11" t="str" cm="1">
        <f t="array" ref="B781">IF(OR($E781="",$E781=0),"",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1" s="11" t="str" cm="1">
        <f t="array" ref="C781">IF(OR($E781="",$E781=0),"",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1" s="12" t="str">
        <f>IF(OR($E781="",$E781=0),"",
  IFERROR(INDEX('1'!$D:$D, MATCH($C781, '1'!$B:$B, 0)),"")
)</f>
        <v/>
      </c>
      <c r="E781" s="12" t="str" cm="1">
        <f t="array" ref="E7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1" s="12" t="str">
        <f>IFERROR(
  ROUNDUP( $E781 / (1 + INDEX('1'!$F:$F, MATCH($C781, '1'!$B:$B, 0)) / 100) / $D781, 0),
  ""
)</f>
        <v/>
      </c>
      <c r="G781" s="12" t="str">
        <f>IF(OR($E781="",$E781=0),"",
  IFERROR(
    ROUNDDOWN(
      (
        ($F781*$D781*(1 + INDEX('1'!$F:$F, MATCH($C781, '1'!$B:$B, 0))/100))
        - $E781
      )
      /
      (1 + INDEX('1'!$F:$F, MATCH($C781, '1'!$B:$B, 0))/100),
      0
    ),
  "")
)</f>
        <v/>
      </c>
    </row>
    <row r="782" spans="1:7" s="13" customFormat="1" ht="20" x14ac:dyDescent="0.25">
      <c r="A782" s="11" t="str">
        <f>IF(OR($E781="",$E781=0),"",$A$2+INT((ROW()-2)/COUNTIFS('1'!$E$2:$E$99,"&lt;&gt;",'1'!$E$2:$E$99,"&lt;&gt;0")))</f>
        <v/>
      </c>
      <c r="B782" s="11" t="str" cm="1">
        <f t="array" ref="B782">IF(OR($E782="",$E782=0),"",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2" s="11" t="str" cm="1">
        <f t="array" ref="C782">IF(OR($E782="",$E782=0),"",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2" s="12" t="str">
        <f>IF(OR($E782="",$E782=0),"",
  IFERROR(INDEX('1'!$D:$D, MATCH($C782, '1'!$B:$B, 0)),"")
)</f>
        <v/>
      </c>
      <c r="E782" s="12" t="str" cm="1">
        <f t="array" ref="E7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2" s="12" t="str">
        <f>IFERROR(
  ROUNDUP( $E782 / (1 + INDEX('1'!$F:$F, MATCH($C782, '1'!$B:$B, 0)) / 100) / $D782, 0),
  ""
)</f>
        <v/>
      </c>
      <c r="G782" s="12" t="str">
        <f>IF(OR($E782="",$E782=0),"",
  IFERROR(
    ROUNDDOWN(
      (
        ($F782*$D782*(1 + INDEX('1'!$F:$F, MATCH($C782, '1'!$B:$B, 0))/100))
        - $E782
      )
      /
      (1 + INDEX('1'!$F:$F, MATCH($C782, '1'!$B:$B, 0))/100),
      0
    ),
  "")
)</f>
        <v/>
      </c>
    </row>
    <row r="783" spans="1:7" s="13" customFormat="1" ht="20" x14ac:dyDescent="0.25">
      <c r="A783" s="11" t="str">
        <f>IF(OR($E782="",$E782=0),"",$A$2+INT((ROW()-2)/COUNTIFS('1'!$E$2:$E$99,"&lt;&gt;",'1'!$E$2:$E$99,"&lt;&gt;0")))</f>
        <v/>
      </c>
      <c r="B783" s="11" t="str" cm="1">
        <f t="array" ref="B783">IF(OR($E783="",$E783=0),"",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3" s="11" t="str" cm="1">
        <f t="array" ref="C783">IF(OR($E783="",$E783=0),"",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3" s="12" t="str">
        <f>IF(OR($E783="",$E783=0),"",
  IFERROR(INDEX('1'!$D:$D, MATCH($C783, '1'!$B:$B, 0)),"")
)</f>
        <v/>
      </c>
      <c r="E783" s="12" t="str" cm="1">
        <f t="array" ref="E7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3" s="12" t="str">
        <f>IFERROR(
  ROUNDUP( $E783 / (1 + INDEX('1'!$F:$F, MATCH($C783, '1'!$B:$B, 0)) / 100) / $D783, 0),
  ""
)</f>
        <v/>
      </c>
      <c r="G783" s="12" t="str">
        <f>IF(OR($E783="",$E783=0),"",
  IFERROR(
    ROUNDDOWN(
      (
        ($F783*$D783*(1 + INDEX('1'!$F:$F, MATCH($C783, '1'!$B:$B, 0))/100))
        - $E783
      )
      /
      (1 + INDEX('1'!$F:$F, MATCH($C783, '1'!$B:$B, 0))/100),
      0
    ),
  "")
)</f>
        <v/>
      </c>
    </row>
    <row r="784" spans="1:7" s="13" customFormat="1" ht="20" x14ac:dyDescent="0.25">
      <c r="A784" s="11" t="str">
        <f>IF(OR($E783="",$E783=0),"",$A$2+INT((ROW()-2)/COUNTIFS('1'!$E$2:$E$99,"&lt;&gt;",'1'!$E$2:$E$99,"&lt;&gt;0")))</f>
        <v/>
      </c>
      <c r="B784" s="11" t="str" cm="1">
        <f t="array" ref="B784">IF(OR($E784="",$E784=0),"",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4" s="11" t="str" cm="1">
        <f t="array" ref="C784">IF(OR($E784="",$E784=0),"",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4" s="12" t="str">
        <f>IF(OR($E784="",$E784=0),"",
  IFERROR(INDEX('1'!$D:$D, MATCH($C784, '1'!$B:$B, 0)),"")
)</f>
        <v/>
      </c>
      <c r="E784" s="12" t="str" cm="1">
        <f t="array" ref="E7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4" s="12" t="str">
        <f>IFERROR(
  ROUNDUP( $E784 / (1 + INDEX('1'!$F:$F, MATCH($C784, '1'!$B:$B, 0)) / 100) / $D784, 0),
  ""
)</f>
        <v/>
      </c>
      <c r="G784" s="12" t="str">
        <f>IF(OR($E784="",$E784=0),"",
  IFERROR(
    ROUNDDOWN(
      (
        ($F784*$D784*(1 + INDEX('1'!$F:$F, MATCH($C784, '1'!$B:$B, 0))/100))
        - $E784
      )
      /
      (1 + INDEX('1'!$F:$F, MATCH($C784, '1'!$B:$B, 0))/100),
      0
    ),
  "")
)</f>
        <v/>
      </c>
    </row>
    <row r="785" spans="1:7" s="13" customFormat="1" ht="20" x14ac:dyDescent="0.25">
      <c r="A785" s="11" t="str">
        <f>IF(OR($E784="",$E784=0),"",$A$2+INT((ROW()-2)/COUNTIFS('1'!$E$2:$E$99,"&lt;&gt;",'1'!$E$2:$E$99,"&lt;&gt;0")))</f>
        <v/>
      </c>
      <c r="B785" s="11" t="str" cm="1">
        <f t="array" ref="B785">IF(OR($E785="",$E785=0),"",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5" s="11" t="str" cm="1">
        <f t="array" ref="C785">IF(OR($E785="",$E785=0),"",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5" s="12" t="str">
        <f>IF(OR($E785="",$E785=0),"",
  IFERROR(INDEX('1'!$D:$D, MATCH($C785, '1'!$B:$B, 0)),"")
)</f>
        <v/>
      </c>
      <c r="E785" s="12" t="str" cm="1">
        <f t="array" ref="E7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5" s="12" t="str">
        <f>IFERROR(
  ROUNDUP( $E785 / (1 + INDEX('1'!$F:$F, MATCH($C785, '1'!$B:$B, 0)) / 100) / $D785, 0),
  ""
)</f>
        <v/>
      </c>
      <c r="G785" s="12" t="str">
        <f>IF(OR($E785="",$E785=0),"",
  IFERROR(
    ROUNDDOWN(
      (
        ($F785*$D785*(1 + INDEX('1'!$F:$F, MATCH($C785, '1'!$B:$B, 0))/100))
        - $E785
      )
      /
      (1 + INDEX('1'!$F:$F, MATCH($C785, '1'!$B:$B, 0))/100),
      0
    ),
  "")
)</f>
        <v/>
      </c>
    </row>
    <row r="786" spans="1:7" s="13" customFormat="1" ht="20" x14ac:dyDescent="0.25">
      <c r="A786" s="11" t="str">
        <f>IF(OR($E785="",$E785=0),"",$A$2+INT((ROW()-2)/COUNTIFS('1'!$E$2:$E$99,"&lt;&gt;",'1'!$E$2:$E$99,"&lt;&gt;0")))</f>
        <v/>
      </c>
      <c r="B786" s="11" t="str" cm="1">
        <f t="array" ref="B786">IF(OR($E786="",$E786=0),"",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6" s="11" t="str" cm="1">
        <f t="array" ref="C786">IF(OR($E786="",$E786=0),"",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6" s="12" t="str">
        <f>IF(OR($E786="",$E786=0),"",
  IFERROR(INDEX('1'!$D:$D, MATCH($C786, '1'!$B:$B, 0)),"")
)</f>
        <v/>
      </c>
      <c r="E786" s="12" t="str" cm="1">
        <f t="array" ref="E7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6" s="12" t="str">
        <f>IFERROR(
  ROUNDUP( $E786 / (1 + INDEX('1'!$F:$F, MATCH($C786, '1'!$B:$B, 0)) / 100) / $D786, 0),
  ""
)</f>
        <v/>
      </c>
      <c r="G786" s="12" t="str">
        <f>IF(OR($E786="",$E786=0),"",
  IFERROR(
    ROUNDDOWN(
      (
        ($F786*$D786*(1 + INDEX('1'!$F:$F, MATCH($C786, '1'!$B:$B, 0))/100))
        - $E786
      )
      /
      (1 + INDEX('1'!$F:$F, MATCH($C786, '1'!$B:$B, 0))/100),
      0
    ),
  "")
)</f>
        <v/>
      </c>
    </row>
    <row r="787" spans="1:7" s="13" customFormat="1" ht="20" x14ac:dyDescent="0.25">
      <c r="A787" s="11" t="str">
        <f>IF(OR($E786="",$E786=0),"",$A$2+INT((ROW()-2)/COUNTIFS('1'!$E$2:$E$99,"&lt;&gt;",'1'!$E$2:$E$99,"&lt;&gt;0")))</f>
        <v/>
      </c>
      <c r="B787" s="11" t="str" cm="1">
        <f t="array" ref="B787">IF(OR($E787="",$E787=0),"",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7" s="11" t="str" cm="1">
        <f t="array" ref="C787">IF(OR($E787="",$E787=0),"",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7" s="12" t="str">
        <f>IF(OR($E787="",$E787=0),"",
  IFERROR(INDEX('1'!$D:$D, MATCH($C787, '1'!$B:$B, 0)),"")
)</f>
        <v/>
      </c>
      <c r="E787" s="12" t="str" cm="1">
        <f t="array" ref="E7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7" s="12" t="str">
        <f>IFERROR(
  ROUNDUP( $E787 / (1 + INDEX('1'!$F:$F, MATCH($C787, '1'!$B:$B, 0)) / 100) / $D787, 0),
  ""
)</f>
        <v/>
      </c>
      <c r="G787" s="12" t="str">
        <f>IF(OR($E787="",$E787=0),"",
  IFERROR(
    ROUNDDOWN(
      (
        ($F787*$D787*(1 + INDEX('1'!$F:$F, MATCH($C787, '1'!$B:$B, 0))/100))
        - $E787
      )
      /
      (1 + INDEX('1'!$F:$F, MATCH($C787, '1'!$B:$B, 0))/100),
      0
    ),
  "")
)</f>
        <v/>
      </c>
    </row>
    <row r="788" spans="1:7" s="13" customFormat="1" ht="20" x14ac:dyDescent="0.25">
      <c r="A788" s="11" t="str">
        <f>IF(OR($E787="",$E787=0),"",$A$2+INT((ROW()-2)/COUNTIFS('1'!$E$2:$E$99,"&lt;&gt;",'1'!$E$2:$E$99,"&lt;&gt;0")))</f>
        <v/>
      </c>
      <c r="B788" s="11" t="str" cm="1">
        <f t="array" ref="B788">IF(OR($E788="",$E788=0),"",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8" s="11" t="str" cm="1">
        <f t="array" ref="C788">IF(OR($E788="",$E788=0),"",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8" s="12" t="str">
        <f>IF(OR($E788="",$E788=0),"",
  IFERROR(INDEX('1'!$D:$D, MATCH($C788, '1'!$B:$B, 0)),"")
)</f>
        <v/>
      </c>
      <c r="E788" s="12" t="str" cm="1">
        <f t="array" ref="E7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8" s="12" t="str">
        <f>IFERROR(
  ROUNDUP( $E788 / (1 + INDEX('1'!$F:$F, MATCH($C788, '1'!$B:$B, 0)) / 100) / $D788, 0),
  ""
)</f>
        <v/>
      </c>
      <c r="G788" s="12" t="str">
        <f>IF(OR($E788="",$E788=0),"",
  IFERROR(
    ROUNDDOWN(
      (
        ($F788*$D788*(1 + INDEX('1'!$F:$F, MATCH($C788, '1'!$B:$B, 0))/100))
        - $E788
      )
      /
      (1 + INDEX('1'!$F:$F, MATCH($C788, '1'!$B:$B, 0))/100),
      0
    ),
  "")
)</f>
        <v/>
      </c>
    </row>
    <row r="789" spans="1:7" s="13" customFormat="1" ht="20" x14ac:dyDescent="0.25">
      <c r="A789" s="11" t="str">
        <f>IF(OR($E788="",$E788=0),"",$A$2+INT((ROW()-2)/COUNTIFS('1'!$E$2:$E$99,"&lt;&gt;",'1'!$E$2:$E$99,"&lt;&gt;0")))</f>
        <v/>
      </c>
      <c r="B789" s="11" t="str" cm="1">
        <f t="array" ref="B789">IF(OR($E789="",$E789=0),"",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89" s="11" t="str" cm="1">
        <f t="array" ref="C789">IF(OR($E789="",$E789=0),"",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89" s="12" t="str">
        <f>IF(OR($E789="",$E789=0),"",
  IFERROR(INDEX('1'!$D:$D, MATCH($C789, '1'!$B:$B, 0)),"")
)</f>
        <v/>
      </c>
      <c r="E789" s="12" t="str" cm="1">
        <f t="array" ref="E7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89" s="12" t="str">
        <f>IFERROR(
  ROUNDUP( $E789 / (1 + INDEX('1'!$F:$F, MATCH($C789, '1'!$B:$B, 0)) / 100) / $D789, 0),
  ""
)</f>
        <v/>
      </c>
      <c r="G789" s="12" t="str">
        <f>IF(OR($E789="",$E789=0),"",
  IFERROR(
    ROUNDDOWN(
      (
        ($F789*$D789*(1 + INDEX('1'!$F:$F, MATCH($C789, '1'!$B:$B, 0))/100))
        - $E789
      )
      /
      (1 + INDEX('1'!$F:$F, MATCH($C789, '1'!$B:$B, 0))/100),
      0
    ),
  "")
)</f>
        <v/>
      </c>
    </row>
    <row r="790" spans="1:7" s="13" customFormat="1" ht="20" x14ac:dyDescent="0.25">
      <c r="A790" s="11" t="str">
        <f>IF(OR($E789="",$E789=0),"",$A$2+INT((ROW()-2)/COUNTIFS('1'!$E$2:$E$99,"&lt;&gt;",'1'!$E$2:$E$99,"&lt;&gt;0")))</f>
        <v/>
      </c>
      <c r="B790" s="11" t="str" cm="1">
        <f t="array" ref="B790">IF(OR($E790="",$E790=0),"",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0" s="11" t="str" cm="1">
        <f t="array" ref="C790">IF(OR($E790="",$E790=0),"",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0" s="12" t="str">
        <f>IF(OR($E790="",$E790=0),"",
  IFERROR(INDEX('1'!$D:$D, MATCH($C790, '1'!$B:$B, 0)),"")
)</f>
        <v/>
      </c>
      <c r="E790" s="12" t="str" cm="1">
        <f t="array" ref="E7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0" s="12" t="str">
        <f>IFERROR(
  ROUNDUP( $E790 / (1 + INDEX('1'!$F:$F, MATCH($C790, '1'!$B:$B, 0)) / 100) / $D790, 0),
  ""
)</f>
        <v/>
      </c>
      <c r="G790" s="12" t="str">
        <f>IF(OR($E790="",$E790=0),"",
  IFERROR(
    ROUNDDOWN(
      (
        ($F790*$D790*(1 + INDEX('1'!$F:$F, MATCH($C790, '1'!$B:$B, 0))/100))
        - $E790
      )
      /
      (1 + INDEX('1'!$F:$F, MATCH($C790, '1'!$B:$B, 0))/100),
      0
    ),
  "")
)</f>
        <v/>
      </c>
    </row>
    <row r="791" spans="1:7" s="13" customFormat="1" ht="20" x14ac:dyDescent="0.25">
      <c r="A791" s="11" t="str">
        <f>IF(OR($E790="",$E790=0),"",$A$2+INT((ROW()-2)/COUNTIFS('1'!$E$2:$E$99,"&lt;&gt;",'1'!$E$2:$E$99,"&lt;&gt;0")))</f>
        <v/>
      </c>
      <c r="B791" s="11" t="str" cm="1">
        <f t="array" ref="B791">IF(OR($E791="",$E791=0),"",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1" s="11" t="str" cm="1">
        <f t="array" ref="C791">IF(OR($E791="",$E791=0),"",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1" s="12" t="str">
        <f>IF(OR($E791="",$E791=0),"",
  IFERROR(INDEX('1'!$D:$D, MATCH($C791, '1'!$B:$B, 0)),"")
)</f>
        <v/>
      </c>
      <c r="E791" s="12" t="str" cm="1">
        <f t="array" ref="E7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1" s="12" t="str">
        <f>IFERROR(
  ROUNDUP( $E791 / (1 + INDEX('1'!$F:$F, MATCH($C791, '1'!$B:$B, 0)) / 100) / $D791, 0),
  ""
)</f>
        <v/>
      </c>
      <c r="G791" s="12" t="str">
        <f>IF(OR($E791="",$E791=0),"",
  IFERROR(
    ROUNDDOWN(
      (
        ($F791*$D791*(1 + INDEX('1'!$F:$F, MATCH($C791, '1'!$B:$B, 0))/100))
        - $E791
      )
      /
      (1 + INDEX('1'!$F:$F, MATCH($C791, '1'!$B:$B, 0))/100),
      0
    ),
  "")
)</f>
        <v/>
      </c>
    </row>
    <row r="792" spans="1:7" s="13" customFormat="1" ht="20" x14ac:dyDescent="0.25">
      <c r="A792" s="11" t="str">
        <f>IF(OR($E791="",$E791=0),"",$A$2+INT((ROW()-2)/COUNTIFS('1'!$E$2:$E$99,"&lt;&gt;",'1'!$E$2:$E$99,"&lt;&gt;0")))</f>
        <v/>
      </c>
      <c r="B792" s="11" t="str" cm="1">
        <f t="array" ref="B792">IF(OR($E792="",$E792=0),"",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2" s="11" t="str" cm="1">
        <f t="array" ref="C792">IF(OR($E792="",$E792=0),"",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2" s="12" t="str">
        <f>IF(OR($E792="",$E792=0),"",
  IFERROR(INDEX('1'!$D:$D, MATCH($C792, '1'!$B:$B, 0)),"")
)</f>
        <v/>
      </c>
      <c r="E792" s="12" t="str" cm="1">
        <f t="array" ref="E7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2" s="12" t="str">
        <f>IFERROR(
  ROUNDUP( $E792 / (1 + INDEX('1'!$F:$F, MATCH($C792, '1'!$B:$B, 0)) / 100) / $D792, 0),
  ""
)</f>
        <v/>
      </c>
      <c r="G792" s="12" t="str">
        <f>IF(OR($E792="",$E792=0),"",
  IFERROR(
    ROUNDDOWN(
      (
        ($F792*$D792*(1 + INDEX('1'!$F:$F, MATCH($C792, '1'!$B:$B, 0))/100))
        - $E792
      )
      /
      (1 + INDEX('1'!$F:$F, MATCH($C792, '1'!$B:$B, 0))/100),
      0
    ),
  "")
)</f>
        <v/>
      </c>
    </row>
    <row r="793" spans="1:7" s="13" customFormat="1" ht="20" x14ac:dyDescent="0.25">
      <c r="A793" s="11" t="str">
        <f>IF(OR($E792="",$E792=0),"",$A$2+INT((ROW()-2)/COUNTIFS('1'!$E$2:$E$99,"&lt;&gt;",'1'!$E$2:$E$99,"&lt;&gt;0")))</f>
        <v/>
      </c>
      <c r="B793" s="11" t="str" cm="1">
        <f t="array" ref="B793">IF(OR($E793="",$E793=0),"",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3" s="11" t="str" cm="1">
        <f t="array" ref="C793">IF(OR($E793="",$E793=0),"",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3" s="12" t="str">
        <f>IF(OR($E793="",$E793=0),"",
  IFERROR(INDEX('1'!$D:$D, MATCH($C793, '1'!$B:$B, 0)),"")
)</f>
        <v/>
      </c>
      <c r="E793" s="12" t="str" cm="1">
        <f t="array" ref="E7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3" s="12" t="str">
        <f>IFERROR(
  ROUNDUP( $E793 / (1 + INDEX('1'!$F:$F, MATCH($C793, '1'!$B:$B, 0)) / 100) / $D793, 0),
  ""
)</f>
        <v/>
      </c>
      <c r="G793" s="12" t="str">
        <f>IF(OR($E793="",$E793=0),"",
  IFERROR(
    ROUNDDOWN(
      (
        ($F793*$D793*(1 + INDEX('1'!$F:$F, MATCH($C793, '1'!$B:$B, 0))/100))
        - $E793
      )
      /
      (1 + INDEX('1'!$F:$F, MATCH($C793, '1'!$B:$B, 0))/100),
      0
    ),
  "")
)</f>
        <v/>
      </c>
    </row>
    <row r="794" spans="1:7" s="13" customFormat="1" ht="20" x14ac:dyDescent="0.25">
      <c r="A794" s="11" t="str">
        <f>IF(OR($E793="",$E793=0),"",$A$2+INT((ROW()-2)/COUNTIFS('1'!$E$2:$E$99,"&lt;&gt;",'1'!$E$2:$E$99,"&lt;&gt;0")))</f>
        <v/>
      </c>
      <c r="B794" s="11" t="str" cm="1">
        <f t="array" ref="B794">IF(OR($E794="",$E794=0),"",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4" s="11" t="str" cm="1">
        <f t="array" ref="C794">IF(OR($E794="",$E794=0),"",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4" s="12" t="str">
        <f>IF(OR($E794="",$E794=0),"",
  IFERROR(INDEX('1'!$D:$D, MATCH($C794, '1'!$B:$B, 0)),"")
)</f>
        <v/>
      </c>
      <c r="E794" s="12" t="str" cm="1">
        <f t="array" ref="E7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4" s="12" t="str">
        <f>IFERROR(
  ROUNDUP( $E794 / (1 + INDEX('1'!$F:$F, MATCH($C794, '1'!$B:$B, 0)) / 100) / $D794, 0),
  ""
)</f>
        <v/>
      </c>
      <c r="G794" s="12" t="str">
        <f>IF(OR($E794="",$E794=0),"",
  IFERROR(
    ROUNDDOWN(
      (
        ($F794*$D794*(1 + INDEX('1'!$F:$F, MATCH($C794, '1'!$B:$B, 0))/100))
        - $E794
      )
      /
      (1 + INDEX('1'!$F:$F, MATCH($C794, '1'!$B:$B, 0))/100),
      0
    ),
  "")
)</f>
        <v/>
      </c>
    </row>
    <row r="795" spans="1:7" s="13" customFormat="1" ht="20" x14ac:dyDescent="0.25">
      <c r="A795" s="11" t="str">
        <f>IF(OR($E794="",$E794=0),"",$A$2+INT((ROW()-2)/COUNTIFS('1'!$E$2:$E$99,"&lt;&gt;",'1'!$E$2:$E$99,"&lt;&gt;0")))</f>
        <v/>
      </c>
      <c r="B795" s="11" t="str" cm="1">
        <f t="array" ref="B795">IF(OR($E795="",$E795=0),"",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5" s="11" t="str" cm="1">
        <f t="array" ref="C795">IF(OR($E795="",$E795=0),"",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5" s="12" t="str">
        <f>IF(OR($E795="",$E795=0),"",
  IFERROR(INDEX('1'!$D:$D, MATCH($C795, '1'!$B:$B, 0)),"")
)</f>
        <v/>
      </c>
      <c r="E795" s="12" t="str" cm="1">
        <f t="array" ref="E7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5" s="12" t="str">
        <f>IFERROR(
  ROUNDUP( $E795 / (1 + INDEX('1'!$F:$F, MATCH($C795, '1'!$B:$B, 0)) / 100) / $D795, 0),
  ""
)</f>
        <v/>
      </c>
      <c r="G795" s="12" t="str">
        <f>IF(OR($E795="",$E795=0),"",
  IFERROR(
    ROUNDDOWN(
      (
        ($F795*$D795*(1 + INDEX('1'!$F:$F, MATCH($C795, '1'!$B:$B, 0))/100))
        - $E795
      )
      /
      (1 + INDEX('1'!$F:$F, MATCH($C795, '1'!$B:$B, 0))/100),
      0
    ),
  "")
)</f>
        <v/>
      </c>
    </row>
    <row r="796" spans="1:7" s="13" customFormat="1" ht="20" x14ac:dyDescent="0.25">
      <c r="A796" s="11" t="str">
        <f>IF(OR($E795="",$E795=0),"",$A$2+INT((ROW()-2)/COUNTIFS('1'!$E$2:$E$99,"&lt;&gt;",'1'!$E$2:$E$99,"&lt;&gt;0")))</f>
        <v/>
      </c>
      <c r="B796" s="11" t="str" cm="1">
        <f t="array" ref="B796">IF(OR($E796="",$E796=0),"",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6" s="11" t="str" cm="1">
        <f t="array" ref="C796">IF(OR($E796="",$E796=0),"",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6" s="12" t="str">
        <f>IF(OR($E796="",$E796=0),"",
  IFERROR(INDEX('1'!$D:$D, MATCH($C796, '1'!$B:$B, 0)),"")
)</f>
        <v/>
      </c>
      <c r="E796" s="12" t="str" cm="1">
        <f t="array" ref="E7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6" s="12" t="str">
        <f>IFERROR(
  ROUNDUP( $E796 / (1 + INDEX('1'!$F:$F, MATCH($C796, '1'!$B:$B, 0)) / 100) / $D796, 0),
  ""
)</f>
        <v/>
      </c>
      <c r="G796" s="12" t="str">
        <f>IF(OR($E796="",$E796=0),"",
  IFERROR(
    ROUNDDOWN(
      (
        ($F796*$D796*(1 + INDEX('1'!$F:$F, MATCH($C796, '1'!$B:$B, 0))/100))
        - $E796
      )
      /
      (1 + INDEX('1'!$F:$F, MATCH($C796, '1'!$B:$B, 0))/100),
      0
    ),
  "")
)</f>
        <v/>
      </c>
    </row>
    <row r="797" spans="1:7" s="13" customFormat="1" ht="20" x14ac:dyDescent="0.25">
      <c r="A797" s="11" t="str">
        <f>IF(OR($E796="",$E796=0),"",$A$2+INT((ROW()-2)/COUNTIFS('1'!$E$2:$E$99,"&lt;&gt;",'1'!$E$2:$E$99,"&lt;&gt;0")))</f>
        <v/>
      </c>
      <c r="B797" s="11" t="str" cm="1">
        <f t="array" ref="B797">IF(OR($E797="",$E797=0),"",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7" s="11" t="str" cm="1">
        <f t="array" ref="C797">IF(OR($E797="",$E797=0),"",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7" s="12" t="str">
        <f>IF(OR($E797="",$E797=0),"",
  IFERROR(INDEX('1'!$D:$D, MATCH($C797, '1'!$B:$B, 0)),"")
)</f>
        <v/>
      </c>
      <c r="E797" s="12" t="str" cm="1">
        <f t="array" ref="E7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7" s="12" t="str">
        <f>IFERROR(
  ROUNDUP( $E797 / (1 + INDEX('1'!$F:$F, MATCH($C797, '1'!$B:$B, 0)) / 100) / $D797, 0),
  ""
)</f>
        <v/>
      </c>
      <c r="G797" s="12" t="str">
        <f>IF(OR($E797="",$E797=0),"",
  IFERROR(
    ROUNDDOWN(
      (
        ($F797*$D797*(1 + INDEX('1'!$F:$F, MATCH($C797, '1'!$B:$B, 0))/100))
        - $E797
      )
      /
      (1 + INDEX('1'!$F:$F, MATCH($C797, '1'!$B:$B, 0))/100),
      0
    ),
  "")
)</f>
        <v/>
      </c>
    </row>
    <row r="798" spans="1:7" s="13" customFormat="1" ht="20" x14ac:dyDescent="0.25">
      <c r="A798" s="11" t="str">
        <f>IF(OR($E797="",$E797=0),"",$A$2+INT((ROW()-2)/COUNTIFS('1'!$E$2:$E$99,"&lt;&gt;",'1'!$E$2:$E$99,"&lt;&gt;0")))</f>
        <v/>
      </c>
      <c r="B798" s="11" t="str" cm="1">
        <f t="array" ref="B798">IF(OR($E798="",$E798=0),"",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8" s="11" t="str" cm="1">
        <f t="array" ref="C798">IF(OR($E798="",$E798=0),"",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8" s="12" t="str">
        <f>IF(OR($E798="",$E798=0),"",
  IFERROR(INDEX('1'!$D:$D, MATCH($C798, '1'!$B:$B, 0)),"")
)</f>
        <v/>
      </c>
      <c r="E798" s="12" t="str" cm="1">
        <f t="array" ref="E7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8" s="12" t="str">
        <f>IFERROR(
  ROUNDUP( $E798 / (1 + INDEX('1'!$F:$F, MATCH($C798, '1'!$B:$B, 0)) / 100) / $D798, 0),
  ""
)</f>
        <v/>
      </c>
      <c r="G798" s="12" t="str">
        <f>IF(OR($E798="",$E798=0),"",
  IFERROR(
    ROUNDDOWN(
      (
        ($F798*$D798*(1 + INDEX('1'!$F:$F, MATCH($C798, '1'!$B:$B, 0))/100))
        - $E798
      )
      /
      (1 + INDEX('1'!$F:$F, MATCH($C798, '1'!$B:$B, 0))/100),
      0
    ),
  "")
)</f>
        <v/>
      </c>
    </row>
    <row r="799" spans="1:7" s="13" customFormat="1" ht="20" x14ac:dyDescent="0.25">
      <c r="A799" s="11" t="str">
        <f>IF(OR($E798="",$E798=0),"",$A$2+INT((ROW()-2)/COUNTIFS('1'!$E$2:$E$99,"&lt;&gt;",'1'!$E$2:$E$99,"&lt;&gt;0")))</f>
        <v/>
      </c>
      <c r="B799" s="11" t="str" cm="1">
        <f t="array" ref="B799">IF(OR($E799="",$E799=0),"",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799" s="11" t="str" cm="1">
        <f t="array" ref="C799">IF(OR($E799="",$E799=0),"",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799" s="12" t="str">
        <f>IF(OR($E799="",$E799=0),"",
  IFERROR(INDEX('1'!$D:$D, MATCH($C799, '1'!$B:$B, 0)),"")
)</f>
        <v/>
      </c>
      <c r="E799" s="12" t="str" cm="1">
        <f t="array" ref="E7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799" s="12" t="str">
        <f>IFERROR(
  ROUNDUP( $E799 / (1 + INDEX('1'!$F:$F, MATCH($C799, '1'!$B:$B, 0)) / 100) / $D799, 0),
  ""
)</f>
        <v/>
      </c>
      <c r="G799" s="12" t="str">
        <f>IF(OR($E799="",$E799=0),"",
  IFERROR(
    ROUNDDOWN(
      (
        ($F799*$D799*(1 + INDEX('1'!$F:$F, MATCH($C799, '1'!$B:$B, 0))/100))
        - $E799
      )
      /
      (1 + INDEX('1'!$F:$F, MATCH($C799, '1'!$B:$B, 0))/100),
      0
    ),
  "")
)</f>
        <v/>
      </c>
    </row>
    <row r="800" spans="1:7" s="13" customFormat="1" ht="20" x14ac:dyDescent="0.25">
      <c r="A800" s="11" t="str">
        <f>IF(OR($E799="",$E799=0),"",$A$2+INT((ROW()-2)/COUNTIFS('1'!$E$2:$E$99,"&lt;&gt;",'1'!$E$2:$E$99,"&lt;&gt;0")))</f>
        <v/>
      </c>
      <c r="B800" s="11" t="str" cm="1">
        <f t="array" ref="B800">IF(OR($E800="",$E800=0),"",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0" s="11" t="str" cm="1">
        <f t="array" ref="C800">IF(OR($E800="",$E800=0),"",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0" s="12" t="str">
        <f>IF(OR($E800="",$E800=0),"",
  IFERROR(INDEX('1'!$D:$D, MATCH($C800, '1'!$B:$B, 0)),"")
)</f>
        <v/>
      </c>
      <c r="E800" s="12" t="str" cm="1">
        <f t="array" ref="E8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0" s="12" t="str">
        <f>IFERROR(
  ROUNDUP( $E800 / (1 + INDEX('1'!$F:$F, MATCH($C800, '1'!$B:$B, 0)) / 100) / $D800, 0),
  ""
)</f>
        <v/>
      </c>
      <c r="G800" s="12" t="str">
        <f>IF(OR($E800="",$E800=0),"",
  IFERROR(
    ROUNDDOWN(
      (
        ($F800*$D800*(1 + INDEX('1'!$F:$F, MATCH($C800, '1'!$B:$B, 0))/100))
        - $E800
      )
      /
      (1 + INDEX('1'!$F:$F, MATCH($C800, '1'!$B:$B, 0))/100),
      0
    ),
  "")
)</f>
        <v/>
      </c>
    </row>
    <row r="801" spans="1:7" s="13" customFormat="1" ht="20" x14ac:dyDescent="0.25">
      <c r="A801" s="11" t="str">
        <f>IF(OR($E800="",$E800=0),"",$A$2+INT((ROW()-2)/COUNTIFS('1'!$E$2:$E$99,"&lt;&gt;",'1'!$E$2:$E$99,"&lt;&gt;0")))</f>
        <v/>
      </c>
      <c r="B801" s="11" t="str" cm="1">
        <f t="array" ref="B801">IF(OR($E801="",$E801=0),"",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1" s="11" t="str" cm="1">
        <f t="array" ref="C801">IF(OR($E801="",$E801=0),"",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1" s="12" t="str">
        <f>IF(OR($E801="",$E801=0),"",
  IFERROR(INDEX('1'!$D:$D, MATCH($C801, '1'!$B:$B, 0)),"")
)</f>
        <v/>
      </c>
      <c r="E801" s="12" t="str" cm="1">
        <f t="array" ref="E8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1" s="12" t="str">
        <f>IFERROR(
  ROUNDUP( $E801 / (1 + INDEX('1'!$F:$F, MATCH($C801, '1'!$B:$B, 0)) / 100) / $D801, 0),
  ""
)</f>
        <v/>
      </c>
      <c r="G801" s="12" t="str">
        <f>IF(OR($E801="",$E801=0),"",
  IFERROR(
    ROUNDDOWN(
      (
        ($F801*$D801*(1 + INDEX('1'!$F:$F, MATCH($C801, '1'!$B:$B, 0))/100))
        - $E801
      )
      /
      (1 + INDEX('1'!$F:$F, MATCH($C801, '1'!$B:$B, 0))/100),
      0
    ),
  "")
)</f>
        <v/>
      </c>
    </row>
    <row r="802" spans="1:7" s="13" customFormat="1" ht="20" x14ac:dyDescent="0.25">
      <c r="A802" s="11" t="str">
        <f>IF(OR($E801="",$E801=0),"",$A$2+INT((ROW()-2)/COUNTIFS('1'!$E$2:$E$99,"&lt;&gt;",'1'!$E$2:$E$99,"&lt;&gt;0")))</f>
        <v/>
      </c>
      <c r="B802" s="11" t="str" cm="1">
        <f t="array" ref="B802">IF(OR($E802="",$E802=0),"",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2" s="11" t="str" cm="1">
        <f t="array" ref="C802">IF(OR($E802="",$E802=0),"",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2" s="12" t="str">
        <f>IF(OR($E802="",$E802=0),"",
  IFERROR(INDEX('1'!$D:$D, MATCH($C802, '1'!$B:$B, 0)),"")
)</f>
        <v/>
      </c>
      <c r="E802" s="12" t="str" cm="1">
        <f t="array" ref="E8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2" s="12" t="str">
        <f>IFERROR(
  ROUNDUP( $E802 / (1 + INDEX('1'!$F:$F, MATCH($C802, '1'!$B:$B, 0)) / 100) / $D802, 0),
  ""
)</f>
        <v/>
      </c>
      <c r="G802" s="12" t="str">
        <f>IF(OR($E802="",$E802=0),"",
  IFERROR(
    ROUNDDOWN(
      (
        ($F802*$D802*(1 + INDEX('1'!$F:$F, MATCH($C802, '1'!$B:$B, 0))/100))
        - $E802
      )
      /
      (1 + INDEX('1'!$F:$F, MATCH($C802, '1'!$B:$B, 0))/100),
      0
    ),
  "")
)</f>
        <v/>
      </c>
    </row>
    <row r="803" spans="1:7" s="13" customFormat="1" ht="20" x14ac:dyDescent="0.25">
      <c r="A803" s="11" t="str">
        <f>IF(OR($E802="",$E802=0),"",$A$2+INT((ROW()-2)/COUNTIFS('1'!$E$2:$E$99,"&lt;&gt;",'1'!$E$2:$E$99,"&lt;&gt;0")))</f>
        <v/>
      </c>
      <c r="B803" s="11" t="str" cm="1">
        <f t="array" ref="B803">IF(OR($E803="",$E803=0),"",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3" s="11" t="str" cm="1">
        <f t="array" ref="C803">IF(OR($E803="",$E803=0),"",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3" s="12" t="str">
        <f>IF(OR($E803="",$E803=0),"",
  IFERROR(INDEX('1'!$D:$D, MATCH($C803, '1'!$B:$B, 0)),"")
)</f>
        <v/>
      </c>
      <c r="E803" s="12" t="str" cm="1">
        <f t="array" ref="E8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3" s="12" t="str">
        <f>IFERROR(
  ROUNDUP( $E803 / (1 + INDEX('1'!$F:$F, MATCH($C803, '1'!$B:$B, 0)) / 100) / $D803, 0),
  ""
)</f>
        <v/>
      </c>
      <c r="G803" s="12" t="str">
        <f>IF(OR($E803="",$E803=0),"",
  IFERROR(
    ROUNDDOWN(
      (
        ($F803*$D803*(1 + INDEX('1'!$F:$F, MATCH($C803, '1'!$B:$B, 0))/100))
        - $E803
      )
      /
      (1 + INDEX('1'!$F:$F, MATCH($C803, '1'!$B:$B, 0))/100),
      0
    ),
  "")
)</f>
        <v/>
      </c>
    </row>
    <row r="804" spans="1:7" s="13" customFormat="1" ht="20" x14ac:dyDescent="0.25">
      <c r="A804" s="11" t="str">
        <f>IF(OR($E803="",$E803=0),"",$A$2+INT((ROW()-2)/COUNTIFS('1'!$E$2:$E$99,"&lt;&gt;",'1'!$E$2:$E$99,"&lt;&gt;0")))</f>
        <v/>
      </c>
      <c r="B804" s="11" t="str" cm="1">
        <f t="array" ref="B804">IF(OR($E804="",$E804=0),"",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4" s="11" t="str" cm="1">
        <f t="array" ref="C804">IF(OR($E804="",$E804=0),"",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4" s="12" t="str">
        <f>IF(OR($E804="",$E804=0),"",
  IFERROR(INDEX('1'!$D:$D, MATCH($C804, '1'!$B:$B, 0)),"")
)</f>
        <v/>
      </c>
      <c r="E804" s="12" t="str" cm="1">
        <f t="array" ref="E8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4" s="12" t="str">
        <f>IFERROR(
  ROUNDUP( $E804 / (1 + INDEX('1'!$F:$F, MATCH($C804, '1'!$B:$B, 0)) / 100) / $D804, 0),
  ""
)</f>
        <v/>
      </c>
      <c r="G804" s="12" t="str">
        <f>IF(OR($E804="",$E804=0),"",
  IFERROR(
    ROUNDDOWN(
      (
        ($F804*$D804*(1 + INDEX('1'!$F:$F, MATCH($C804, '1'!$B:$B, 0))/100))
        - $E804
      )
      /
      (1 + INDEX('1'!$F:$F, MATCH($C804, '1'!$B:$B, 0))/100),
      0
    ),
  "")
)</f>
        <v/>
      </c>
    </row>
    <row r="805" spans="1:7" s="13" customFormat="1" ht="20" x14ac:dyDescent="0.25">
      <c r="A805" s="11" t="str">
        <f>IF(OR($E804="",$E804=0),"",$A$2+INT((ROW()-2)/COUNTIFS('1'!$E$2:$E$99,"&lt;&gt;",'1'!$E$2:$E$99,"&lt;&gt;0")))</f>
        <v/>
      </c>
      <c r="B805" s="11" t="str" cm="1">
        <f t="array" ref="B805">IF(OR($E805="",$E805=0),"",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5" s="11" t="str" cm="1">
        <f t="array" ref="C805">IF(OR($E805="",$E805=0),"",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5" s="12" t="str">
        <f>IF(OR($E805="",$E805=0),"",
  IFERROR(INDEX('1'!$D:$D, MATCH($C805, '1'!$B:$B, 0)),"")
)</f>
        <v/>
      </c>
      <c r="E805" s="12" t="str" cm="1">
        <f t="array" ref="E8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5" s="12" t="str">
        <f>IFERROR(
  ROUNDUP( $E805 / (1 + INDEX('1'!$F:$F, MATCH($C805, '1'!$B:$B, 0)) / 100) / $D805, 0),
  ""
)</f>
        <v/>
      </c>
      <c r="G805" s="12" t="str">
        <f>IF(OR($E805="",$E805=0),"",
  IFERROR(
    ROUNDDOWN(
      (
        ($F805*$D805*(1 + INDEX('1'!$F:$F, MATCH($C805, '1'!$B:$B, 0))/100))
        - $E805
      )
      /
      (1 + INDEX('1'!$F:$F, MATCH($C805, '1'!$B:$B, 0))/100),
      0
    ),
  "")
)</f>
        <v/>
      </c>
    </row>
    <row r="806" spans="1:7" s="13" customFormat="1" ht="20" x14ac:dyDescent="0.25">
      <c r="A806" s="11" t="str">
        <f>IF(OR($E805="",$E805=0),"",$A$2+INT((ROW()-2)/COUNTIFS('1'!$E$2:$E$99,"&lt;&gt;",'1'!$E$2:$E$99,"&lt;&gt;0")))</f>
        <v/>
      </c>
      <c r="B806" s="11" t="str" cm="1">
        <f t="array" ref="B806">IF(OR($E806="",$E806=0),"",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6" s="11" t="str" cm="1">
        <f t="array" ref="C806">IF(OR($E806="",$E806=0),"",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6" s="12" t="str">
        <f>IF(OR($E806="",$E806=0),"",
  IFERROR(INDEX('1'!$D:$D, MATCH($C806, '1'!$B:$B, 0)),"")
)</f>
        <v/>
      </c>
      <c r="E806" s="12" t="str" cm="1">
        <f t="array" ref="E8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6" s="12" t="str">
        <f>IFERROR(
  ROUNDUP( $E806 / (1 + INDEX('1'!$F:$F, MATCH($C806, '1'!$B:$B, 0)) / 100) / $D806, 0),
  ""
)</f>
        <v/>
      </c>
      <c r="G806" s="12" t="str">
        <f>IF(OR($E806="",$E806=0),"",
  IFERROR(
    ROUNDDOWN(
      (
        ($F806*$D806*(1 + INDEX('1'!$F:$F, MATCH($C806, '1'!$B:$B, 0))/100))
        - $E806
      )
      /
      (1 + INDEX('1'!$F:$F, MATCH($C806, '1'!$B:$B, 0))/100),
      0
    ),
  "")
)</f>
        <v/>
      </c>
    </row>
    <row r="807" spans="1:7" s="13" customFormat="1" ht="20" x14ac:dyDescent="0.25">
      <c r="A807" s="11" t="str">
        <f>IF(OR($E806="",$E806=0),"",$A$2+INT((ROW()-2)/COUNTIFS('1'!$E$2:$E$99,"&lt;&gt;",'1'!$E$2:$E$99,"&lt;&gt;0")))</f>
        <v/>
      </c>
      <c r="B807" s="11" t="str" cm="1">
        <f t="array" ref="B807">IF(OR($E807="",$E807=0),"",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7" s="11" t="str" cm="1">
        <f t="array" ref="C807">IF(OR($E807="",$E807=0),"",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7" s="12" t="str">
        <f>IF(OR($E807="",$E807=0),"",
  IFERROR(INDEX('1'!$D:$D, MATCH($C807, '1'!$B:$B, 0)),"")
)</f>
        <v/>
      </c>
      <c r="E807" s="12" t="str" cm="1">
        <f t="array" ref="E8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7" s="12" t="str">
        <f>IFERROR(
  ROUNDUP( $E807 / (1 + INDEX('1'!$F:$F, MATCH($C807, '1'!$B:$B, 0)) / 100) / $D807, 0),
  ""
)</f>
        <v/>
      </c>
      <c r="G807" s="12" t="str">
        <f>IF(OR($E807="",$E807=0),"",
  IFERROR(
    ROUNDDOWN(
      (
        ($F807*$D807*(1 + INDEX('1'!$F:$F, MATCH($C807, '1'!$B:$B, 0))/100))
        - $E807
      )
      /
      (1 + INDEX('1'!$F:$F, MATCH($C807, '1'!$B:$B, 0))/100),
      0
    ),
  "")
)</f>
        <v/>
      </c>
    </row>
    <row r="808" spans="1:7" s="13" customFormat="1" ht="20" x14ac:dyDescent="0.25">
      <c r="A808" s="11" t="str">
        <f>IF(OR($E807="",$E807=0),"",$A$2+INT((ROW()-2)/COUNTIFS('1'!$E$2:$E$99,"&lt;&gt;",'1'!$E$2:$E$99,"&lt;&gt;0")))</f>
        <v/>
      </c>
      <c r="B808" s="11" t="str" cm="1">
        <f t="array" ref="B808">IF(OR($E808="",$E808=0),"",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8" s="11" t="str" cm="1">
        <f t="array" ref="C808">IF(OR($E808="",$E808=0),"",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8" s="12" t="str">
        <f>IF(OR($E808="",$E808=0),"",
  IFERROR(INDEX('1'!$D:$D, MATCH($C808, '1'!$B:$B, 0)),"")
)</f>
        <v/>
      </c>
      <c r="E808" s="12" t="str" cm="1">
        <f t="array" ref="E8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8" s="12" t="str">
        <f>IFERROR(
  ROUNDUP( $E808 / (1 + INDEX('1'!$F:$F, MATCH($C808, '1'!$B:$B, 0)) / 100) / $D808, 0),
  ""
)</f>
        <v/>
      </c>
      <c r="G808" s="12" t="str">
        <f>IF(OR($E808="",$E808=0),"",
  IFERROR(
    ROUNDDOWN(
      (
        ($F808*$D808*(1 + INDEX('1'!$F:$F, MATCH($C808, '1'!$B:$B, 0))/100))
        - $E808
      )
      /
      (1 + INDEX('1'!$F:$F, MATCH($C808, '1'!$B:$B, 0))/100),
      0
    ),
  "")
)</f>
        <v/>
      </c>
    </row>
    <row r="809" spans="1:7" s="13" customFormat="1" ht="20" x14ac:dyDescent="0.25">
      <c r="A809" s="11" t="str">
        <f>IF(OR($E808="",$E808=0),"",$A$2+INT((ROW()-2)/COUNTIFS('1'!$E$2:$E$99,"&lt;&gt;",'1'!$E$2:$E$99,"&lt;&gt;0")))</f>
        <v/>
      </c>
      <c r="B809" s="11" t="str" cm="1">
        <f t="array" ref="B809">IF(OR($E809="",$E809=0),"",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09" s="11" t="str" cm="1">
        <f t="array" ref="C809">IF(OR($E809="",$E809=0),"",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09" s="12" t="str">
        <f>IF(OR($E809="",$E809=0),"",
  IFERROR(INDEX('1'!$D:$D, MATCH($C809, '1'!$B:$B, 0)),"")
)</f>
        <v/>
      </c>
      <c r="E809" s="12" t="str" cm="1">
        <f t="array" ref="E8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09" s="12" t="str">
        <f>IFERROR(
  ROUNDUP( $E809 / (1 + INDEX('1'!$F:$F, MATCH($C809, '1'!$B:$B, 0)) / 100) / $D809, 0),
  ""
)</f>
        <v/>
      </c>
      <c r="G809" s="12" t="str">
        <f>IF(OR($E809="",$E809=0),"",
  IFERROR(
    ROUNDDOWN(
      (
        ($F809*$D809*(1 + INDEX('1'!$F:$F, MATCH($C809, '1'!$B:$B, 0))/100))
        - $E809
      )
      /
      (1 + INDEX('1'!$F:$F, MATCH($C809, '1'!$B:$B, 0))/100),
      0
    ),
  "")
)</f>
        <v/>
      </c>
    </row>
    <row r="810" spans="1:7" s="13" customFormat="1" ht="20" x14ac:dyDescent="0.25">
      <c r="A810" s="11" t="str">
        <f>IF(OR($E809="",$E809=0),"",$A$2+INT((ROW()-2)/COUNTIFS('1'!$E$2:$E$99,"&lt;&gt;",'1'!$E$2:$E$99,"&lt;&gt;0")))</f>
        <v/>
      </c>
      <c r="B810" s="11" t="str" cm="1">
        <f t="array" ref="B810">IF(OR($E810="",$E810=0),"",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0" s="11" t="str" cm="1">
        <f t="array" ref="C810">IF(OR($E810="",$E810=0),"",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0" s="12" t="str">
        <f>IF(OR($E810="",$E810=0),"",
  IFERROR(INDEX('1'!$D:$D, MATCH($C810, '1'!$B:$B, 0)),"")
)</f>
        <v/>
      </c>
      <c r="E810" s="12" t="str" cm="1">
        <f t="array" ref="E8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0" s="12" t="str">
        <f>IFERROR(
  ROUNDUP( $E810 / (1 + INDEX('1'!$F:$F, MATCH($C810, '1'!$B:$B, 0)) / 100) / $D810, 0),
  ""
)</f>
        <v/>
      </c>
      <c r="G810" s="12" t="str">
        <f>IF(OR($E810="",$E810=0),"",
  IFERROR(
    ROUNDDOWN(
      (
        ($F810*$D810*(1 + INDEX('1'!$F:$F, MATCH($C810, '1'!$B:$B, 0))/100))
        - $E810
      )
      /
      (1 + INDEX('1'!$F:$F, MATCH($C810, '1'!$B:$B, 0))/100),
      0
    ),
  "")
)</f>
        <v/>
      </c>
    </row>
    <row r="811" spans="1:7" s="13" customFormat="1" ht="20" x14ac:dyDescent="0.25">
      <c r="A811" s="11" t="str">
        <f>IF(OR($E810="",$E810=0),"",$A$2+INT((ROW()-2)/COUNTIFS('1'!$E$2:$E$99,"&lt;&gt;",'1'!$E$2:$E$99,"&lt;&gt;0")))</f>
        <v/>
      </c>
      <c r="B811" s="11" t="str" cm="1">
        <f t="array" ref="B811">IF(OR($E811="",$E811=0),"",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1" s="11" t="str" cm="1">
        <f t="array" ref="C811">IF(OR($E811="",$E811=0),"",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1" s="12" t="str">
        <f>IF(OR($E811="",$E811=0),"",
  IFERROR(INDEX('1'!$D:$D, MATCH($C811, '1'!$B:$B, 0)),"")
)</f>
        <v/>
      </c>
      <c r="E811" s="12" t="str" cm="1">
        <f t="array" ref="E8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1" s="12" t="str">
        <f>IFERROR(
  ROUNDUP( $E811 / (1 + INDEX('1'!$F:$F, MATCH($C811, '1'!$B:$B, 0)) / 100) / $D811, 0),
  ""
)</f>
        <v/>
      </c>
      <c r="G811" s="12" t="str">
        <f>IF(OR($E811="",$E811=0),"",
  IFERROR(
    ROUNDDOWN(
      (
        ($F811*$D811*(1 + INDEX('1'!$F:$F, MATCH($C811, '1'!$B:$B, 0))/100))
        - $E811
      )
      /
      (1 + INDEX('1'!$F:$F, MATCH($C811, '1'!$B:$B, 0))/100),
      0
    ),
  "")
)</f>
        <v/>
      </c>
    </row>
    <row r="812" spans="1:7" s="13" customFormat="1" ht="20" x14ac:dyDescent="0.25">
      <c r="A812" s="11" t="str">
        <f>IF(OR($E811="",$E811=0),"",$A$2+INT((ROW()-2)/COUNTIFS('1'!$E$2:$E$99,"&lt;&gt;",'1'!$E$2:$E$99,"&lt;&gt;0")))</f>
        <v/>
      </c>
      <c r="B812" s="11" t="str" cm="1">
        <f t="array" ref="B812">IF(OR($E812="",$E812=0),"",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2" s="11" t="str" cm="1">
        <f t="array" ref="C812">IF(OR($E812="",$E812=0),"",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2" s="12" t="str">
        <f>IF(OR($E812="",$E812=0),"",
  IFERROR(INDEX('1'!$D:$D, MATCH($C812, '1'!$B:$B, 0)),"")
)</f>
        <v/>
      </c>
      <c r="E812" s="12" t="str" cm="1">
        <f t="array" ref="E8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2" s="12" t="str">
        <f>IFERROR(
  ROUNDUP( $E812 / (1 + INDEX('1'!$F:$F, MATCH($C812, '1'!$B:$B, 0)) / 100) / $D812, 0),
  ""
)</f>
        <v/>
      </c>
      <c r="G812" s="12" t="str">
        <f>IF(OR($E812="",$E812=0),"",
  IFERROR(
    ROUNDDOWN(
      (
        ($F812*$D812*(1 + INDEX('1'!$F:$F, MATCH($C812, '1'!$B:$B, 0))/100))
        - $E812
      )
      /
      (1 + INDEX('1'!$F:$F, MATCH($C812, '1'!$B:$B, 0))/100),
      0
    ),
  "")
)</f>
        <v/>
      </c>
    </row>
    <row r="813" spans="1:7" s="13" customFormat="1" ht="20" x14ac:dyDescent="0.25">
      <c r="A813" s="11" t="str">
        <f>IF(OR($E812="",$E812=0),"",$A$2+INT((ROW()-2)/COUNTIFS('1'!$E$2:$E$99,"&lt;&gt;",'1'!$E$2:$E$99,"&lt;&gt;0")))</f>
        <v/>
      </c>
      <c r="B813" s="11" t="str" cm="1">
        <f t="array" ref="B813">IF(OR($E813="",$E813=0),"",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3" s="11" t="str" cm="1">
        <f t="array" ref="C813">IF(OR($E813="",$E813=0),"",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3" s="12" t="str">
        <f>IF(OR($E813="",$E813=0),"",
  IFERROR(INDEX('1'!$D:$D, MATCH($C813, '1'!$B:$B, 0)),"")
)</f>
        <v/>
      </c>
      <c r="E813" s="12" t="str" cm="1">
        <f t="array" ref="E8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3" s="12" t="str">
        <f>IFERROR(
  ROUNDUP( $E813 / (1 + INDEX('1'!$F:$F, MATCH($C813, '1'!$B:$B, 0)) / 100) / $D813, 0),
  ""
)</f>
        <v/>
      </c>
      <c r="G813" s="12" t="str">
        <f>IF(OR($E813="",$E813=0),"",
  IFERROR(
    ROUNDDOWN(
      (
        ($F813*$D813*(1 + INDEX('1'!$F:$F, MATCH($C813, '1'!$B:$B, 0))/100))
        - $E813
      )
      /
      (1 + INDEX('1'!$F:$F, MATCH($C813, '1'!$B:$B, 0))/100),
      0
    ),
  "")
)</f>
        <v/>
      </c>
    </row>
    <row r="814" spans="1:7" s="13" customFormat="1" ht="20" x14ac:dyDescent="0.25">
      <c r="A814" s="11" t="str">
        <f>IF(OR($E813="",$E813=0),"",$A$2+INT((ROW()-2)/COUNTIFS('1'!$E$2:$E$99,"&lt;&gt;",'1'!$E$2:$E$99,"&lt;&gt;0")))</f>
        <v/>
      </c>
      <c r="B814" s="11" t="str" cm="1">
        <f t="array" ref="B814">IF(OR($E814="",$E814=0),"",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4" s="11" t="str" cm="1">
        <f t="array" ref="C814">IF(OR($E814="",$E814=0),"",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4" s="12" t="str">
        <f>IF(OR($E814="",$E814=0),"",
  IFERROR(INDEX('1'!$D:$D, MATCH($C814, '1'!$B:$B, 0)),"")
)</f>
        <v/>
      </c>
      <c r="E814" s="12" t="str" cm="1">
        <f t="array" ref="E8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4" s="12" t="str">
        <f>IFERROR(
  ROUNDUP( $E814 / (1 + INDEX('1'!$F:$F, MATCH($C814, '1'!$B:$B, 0)) / 100) / $D814, 0),
  ""
)</f>
        <v/>
      </c>
      <c r="G814" s="12" t="str">
        <f>IF(OR($E814="",$E814=0),"",
  IFERROR(
    ROUNDDOWN(
      (
        ($F814*$D814*(1 + INDEX('1'!$F:$F, MATCH($C814, '1'!$B:$B, 0))/100))
        - $E814
      )
      /
      (1 + INDEX('1'!$F:$F, MATCH($C814, '1'!$B:$B, 0))/100),
      0
    ),
  "")
)</f>
        <v/>
      </c>
    </row>
    <row r="815" spans="1:7" s="13" customFormat="1" ht="20" x14ac:dyDescent="0.25">
      <c r="A815" s="11" t="str">
        <f>IF(OR($E814="",$E814=0),"",$A$2+INT((ROW()-2)/COUNTIFS('1'!$E$2:$E$99,"&lt;&gt;",'1'!$E$2:$E$99,"&lt;&gt;0")))</f>
        <v/>
      </c>
      <c r="B815" s="11" t="str" cm="1">
        <f t="array" ref="B815">IF(OR($E815="",$E815=0),"",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5" s="11" t="str" cm="1">
        <f t="array" ref="C815">IF(OR($E815="",$E815=0),"",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5" s="12" t="str">
        <f>IF(OR($E815="",$E815=0),"",
  IFERROR(INDEX('1'!$D:$D, MATCH($C815, '1'!$B:$B, 0)),"")
)</f>
        <v/>
      </c>
      <c r="E815" s="12" t="str" cm="1">
        <f t="array" ref="E8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5" s="12" t="str">
        <f>IFERROR(
  ROUNDUP( $E815 / (1 + INDEX('1'!$F:$F, MATCH($C815, '1'!$B:$B, 0)) / 100) / $D815, 0),
  ""
)</f>
        <v/>
      </c>
      <c r="G815" s="12" t="str">
        <f>IF(OR($E815="",$E815=0),"",
  IFERROR(
    ROUNDDOWN(
      (
        ($F815*$D815*(1 + INDEX('1'!$F:$F, MATCH($C815, '1'!$B:$B, 0))/100))
        - $E815
      )
      /
      (1 + INDEX('1'!$F:$F, MATCH($C815, '1'!$B:$B, 0))/100),
      0
    ),
  "")
)</f>
        <v/>
      </c>
    </row>
    <row r="816" spans="1:7" s="13" customFormat="1" ht="20" x14ac:dyDescent="0.25">
      <c r="A816" s="11" t="str">
        <f>IF(OR($E815="",$E815=0),"",$A$2+INT((ROW()-2)/COUNTIFS('1'!$E$2:$E$99,"&lt;&gt;",'1'!$E$2:$E$99,"&lt;&gt;0")))</f>
        <v/>
      </c>
      <c r="B816" s="11" t="str" cm="1">
        <f t="array" ref="B816">IF(OR($E816="",$E816=0),"",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6" s="11" t="str" cm="1">
        <f t="array" ref="C816">IF(OR($E816="",$E816=0),"",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6" s="12" t="str">
        <f>IF(OR($E816="",$E816=0),"",
  IFERROR(INDEX('1'!$D:$D, MATCH($C816, '1'!$B:$B, 0)),"")
)</f>
        <v/>
      </c>
      <c r="E816" s="12" t="str" cm="1">
        <f t="array" ref="E8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6" s="12" t="str">
        <f>IFERROR(
  ROUNDUP( $E816 / (1 + INDEX('1'!$F:$F, MATCH($C816, '1'!$B:$B, 0)) / 100) / $D816, 0),
  ""
)</f>
        <v/>
      </c>
      <c r="G816" s="12" t="str">
        <f>IF(OR($E816="",$E816=0),"",
  IFERROR(
    ROUNDDOWN(
      (
        ($F816*$D816*(1 + INDEX('1'!$F:$F, MATCH($C816, '1'!$B:$B, 0))/100))
        - $E816
      )
      /
      (1 + INDEX('1'!$F:$F, MATCH($C816, '1'!$B:$B, 0))/100),
      0
    ),
  "")
)</f>
        <v/>
      </c>
    </row>
    <row r="817" spans="1:7" s="13" customFormat="1" ht="20" x14ac:dyDescent="0.25">
      <c r="A817" s="11" t="str">
        <f>IF(OR($E816="",$E816=0),"",$A$2+INT((ROW()-2)/COUNTIFS('1'!$E$2:$E$99,"&lt;&gt;",'1'!$E$2:$E$99,"&lt;&gt;0")))</f>
        <v/>
      </c>
      <c r="B817" s="11" t="str" cm="1">
        <f t="array" ref="B817">IF(OR($E817="",$E817=0),"",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7" s="11" t="str" cm="1">
        <f t="array" ref="C817">IF(OR($E817="",$E817=0),"",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7" s="12" t="str">
        <f>IF(OR($E817="",$E817=0),"",
  IFERROR(INDEX('1'!$D:$D, MATCH($C817, '1'!$B:$B, 0)),"")
)</f>
        <v/>
      </c>
      <c r="E817" s="12" t="str" cm="1">
        <f t="array" ref="E8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7" s="12" t="str">
        <f>IFERROR(
  ROUNDUP( $E817 / (1 + INDEX('1'!$F:$F, MATCH($C817, '1'!$B:$B, 0)) / 100) / $D817, 0),
  ""
)</f>
        <v/>
      </c>
      <c r="G817" s="12" t="str">
        <f>IF(OR($E817="",$E817=0),"",
  IFERROR(
    ROUNDDOWN(
      (
        ($F817*$D817*(1 + INDEX('1'!$F:$F, MATCH($C817, '1'!$B:$B, 0))/100))
        - $E817
      )
      /
      (1 + INDEX('1'!$F:$F, MATCH($C817, '1'!$B:$B, 0))/100),
      0
    ),
  "")
)</f>
        <v/>
      </c>
    </row>
    <row r="818" spans="1:7" s="13" customFormat="1" ht="20" x14ac:dyDescent="0.25">
      <c r="A818" s="11" t="str">
        <f>IF(OR($E817="",$E817=0),"",$A$2+INT((ROW()-2)/COUNTIFS('1'!$E$2:$E$99,"&lt;&gt;",'1'!$E$2:$E$99,"&lt;&gt;0")))</f>
        <v/>
      </c>
      <c r="B818" s="11" t="str" cm="1">
        <f t="array" ref="B818">IF(OR($E818="",$E818=0),"",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8" s="11" t="str" cm="1">
        <f t="array" ref="C818">IF(OR($E818="",$E818=0),"",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8" s="12" t="str">
        <f>IF(OR($E818="",$E818=0),"",
  IFERROR(INDEX('1'!$D:$D, MATCH($C818, '1'!$B:$B, 0)),"")
)</f>
        <v/>
      </c>
      <c r="E818" s="12" t="str" cm="1">
        <f t="array" ref="E8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8" s="12" t="str">
        <f>IFERROR(
  ROUNDUP( $E818 / (1 + INDEX('1'!$F:$F, MATCH($C818, '1'!$B:$B, 0)) / 100) / $D818, 0),
  ""
)</f>
        <v/>
      </c>
      <c r="G818" s="12" t="str">
        <f>IF(OR($E818="",$E818=0),"",
  IFERROR(
    ROUNDDOWN(
      (
        ($F818*$D818*(1 + INDEX('1'!$F:$F, MATCH($C818, '1'!$B:$B, 0))/100))
        - $E818
      )
      /
      (1 + INDEX('1'!$F:$F, MATCH($C818, '1'!$B:$B, 0))/100),
      0
    ),
  "")
)</f>
        <v/>
      </c>
    </row>
    <row r="819" spans="1:7" s="13" customFormat="1" ht="20" x14ac:dyDescent="0.25">
      <c r="A819" s="11" t="str">
        <f>IF(OR($E818="",$E818=0),"",$A$2+INT((ROW()-2)/COUNTIFS('1'!$E$2:$E$99,"&lt;&gt;",'1'!$E$2:$E$99,"&lt;&gt;0")))</f>
        <v/>
      </c>
      <c r="B819" s="11" t="str" cm="1">
        <f t="array" ref="B819">IF(OR($E819="",$E819=0),"",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19" s="11" t="str" cm="1">
        <f t="array" ref="C819">IF(OR($E819="",$E819=0),"",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19" s="12" t="str">
        <f>IF(OR($E819="",$E819=0),"",
  IFERROR(INDEX('1'!$D:$D, MATCH($C819, '1'!$B:$B, 0)),"")
)</f>
        <v/>
      </c>
      <c r="E819" s="12" t="str" cm="1">
        <f t="array" ref="E8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19" s="12" t="str">
        <f>IFERROR(
  ROUNDUP( $E819 / (1 + INDEX('1'!$F:$F, MATCH($C819, '1'!$B:$B, 0)) / 100) / $D819, 0),
  ""
)</f>
        <v/>
      </c>
      <c r="G819" s="12" t="str">
        <f>IF(OR($E819="",$E819=0),"",
  IFERROR(
    ROUNDDOWN(
      (
        ($F819*$D819*(1 + INDEX('1'!$F:$F, MATCH($C819, '1'!$B:$B, 0))/100))
        - $E819
      )
      /
      (1 + INDEX('1'!$F:$F, MATCH($C819, '1'!$B:$B, 0))/100),
      0
    ),
  "")
)</f>
        <v/>
      </c>
    </row>
    <row r="820" spans="1:7" s="13" customFormat="1" ht="20" x14ac:dyDescent="0.25">
      <c r="A820" s="11" t="str">
        <f>IF(OR($E819="",$E819=0),"",$A$2+INT((ROW()-2)/COUNTIFS('1'!$E$2:$E$99,"&lt;&gt;",'1'!$E$2:$E$99,"&lt;&gt;0")))</f>
        <v/>
      </c>
      <c r="B820" s="11" t="str" cm="1">
        <f t="array" ref="B820">IF(OR($E820="",$E820=0),"",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0" s="11" t="str" cm="1">
        <f t="array" ref="C820">IF(OR($E820="",$E820=0),"",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0" s="12" t="str">
        <f>IF(OR($E820="",$E820=0),"",
  IFERROR(INDEX('1'!$D:$D, MATCH($C820, '1'!$B:$B, 0)),"")
)</f>
        <v/>
      </c>
      <c r="E820" s="12" t="str" cm="1">
        <f t="array" ref="E8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0" s="12" t="str">
        <f>IFERROR(
  ROUNDUP( $E820 / (1 + INDEX('1'!$F:$F, MATCH($C820, '1'!$B:$B, 0)) / 100) / $D820, 0),
  ""
)</f>
        <v/>
      </c>
      <c r="G820" s="12" t="str">
        <f>IF(OR($E820="",$E820=0),"",
  IFERROR(
    ROUNDDOWN(
      (
        ($F820*$D820*(1 + INDEX('1'!$F:$F, MATCH($C820, '1'!$B:$B, 0))/100))
        - $E820
      )
      /
      (1 + INDEX('1'!$F:$F, MATCH($C820, '1'!$B:$B, 0))/100),
      0
    ),
  "")
)</f>
        <v/>
      </c>
    </row>
    <row r="821" spans="1:7" s="13" customFormat="1" ht="20" x14ac:dyDescent="0.25">
      <c r="A821" s="11" t="str">
        <f>IF(OR($E820="",$E820=0),"",$A$2+INT((ROW()-2)/COUNTIFS('1'!$E$2:$E$99,"&lt;&gt;",'1'!$E$2:$E$99,"&lt;&gt;0")))</f>
        <v/>
      </c>
      <c r="B821" s="11" t="str" cm="1">
        <f t="array" ref="B821">IF(OR($E821="",$E821=0),"",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1" s="11" t="str" cm="1">
        <f t="array" ref="C821">IF(OR($E821="",$E821=0),"",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1" s="12" t="str">
        <f>IF(OR($E821="",$E821=0),"",
  IFERROR(INDEX('1'!$D:$D, MATCH($C821, '1'!$B:$B, 0)),"")
)</f>
        <v/>
      </c>
      <c r="E821" s="12" t="str" cm="1">
        <f t="array" ref="E8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1" s="12" t="str">
        <f>IFERROR(
  ROUNDUP( $E821 / (1 + INDEX('1'!$F:$F, MATCH($C821, '1'!$B:$B, 0)) / 100) / $D821, 0),
  ""
)</f>
        <v/>
      </c>
      <c r="G821" s="12" t="str">
        <f>IF(OR($E821="",$E821=0),"",
  IFERROR(
    ROUNDDOWN(
      (
        ($F821*$D821*(1 + INDEX('1'!$F:$F, MATCH($C821, '1'!$B:$B, 0))/100))
        - $E821
      )
      /
      (1 + INDEX('1'!$F:$F, MATCH($C821, '1'!$B:$B, 0))/100),
      0
    ),
  "")
)</f>
        <v/>
      </c>
    </row>
    <row r="822" spans="1:7" s="13" customFormat="1" ht="20" x14ac:dyDescent="0.25">
      <c r="A822" s="11" t="str">
        <f>IF(OR($E821="",$E821=0),"",$A$2+INT((ROW()-2)/COUNTIFS('1'!$E$2:$E$99,"&lt;&gt;",'1'!$E$2:$E$99,"&lt;&gt;0")))</f>
        <v/>
      </c>
      <c r="B822" s="11" t="str" cm="1">
        <f t="array" ref="B822">IF(OR($E822="",$E822=0),"",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2" s="11" t="str" cm="1">
        <f t="array" ref="C822">IF(OR($E822="",$E822=0),"",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2" s="12" t="str">
        <f>IF(OR($E822="",$E822=0),"",
  IFERROR(INDEX('1'!$D:$D, MATCH($C822, '1'!$B:$B, 0)),"")
)</f>
        <v/>
      </c>
      <c r="E822" s="12" t="str" cm="1">
        <f t="array" ref="E8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2" s="12" t="str">
        <f>IFERROR(
  ROUNDUP( $E822 / (1 + INDEX('1'!$F:$F, MATCH($C822, '1'!$B:$B, 0)) / 100) / $D822, 0),
  ""
)</f>
        <v/>
      </c>
      <c r="G822" s="12" t="str">
        <f>IF(OR($E822="",$E822=0),"",
  IFERROR(
    ROUNDDOWN(
      (
        ($F822*$D822*(1 + INDEX('1'!$F:$F, MATCH($C822, '1'!$B:$B, 0))/100))
        - $E822
      )
      /
      (1 + INDEX('1'!$F:$F, MATCH($C822, '1'!$B:$B, 0))/100),
      0
    ),
  "")
)</f>
        <v/>
      </c>
    </row>
    <row r="823" spans="1:7" s="13" customFormat="1" ht="20" x14ac:dyDescent="0.25">
      <c r="A823" s="11" t="str">
        <f>IF(OR($E822="",$E822=0),"",$A$2+INT((ROW()-2)/COUNTIFS('1'!$E$2:$E$99,"&lt;&gt;",'1'!$E$2:$E$99,"&lt;&gt;0")))</f>
        <v/>
      </c>
      <c r="B823" s="11" t="str" cm="1">
        <f t="array" ref="B823">IF(OR($E823="",$E823=0),"",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3" s="11" t="str" cm="1">
        <f t="array" ref="C823">IF(OR($E823="",$E823=0),"",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3" s="12" t="str">
        <f>IF(OR($E823="",$E823=0),"",
  IFERROR(INDEX('1'!$D:$D, MATCH($C823, '1'!$B:$B, 0)),"")
)</f>
        <v/>
      </c>
      <c r="E823" s="12" t="str" cm="1">
        <f t="array" ref="E8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3" s="12" t="str">
        <f>IFERROR(
  ROUNDUP( $E823 / (1 + INDEX('1'!$F:$F, MATCH($C823, '1'!$B:$B, 0)) / 100) / $D823, 0),
  ""
)</f>
        <v/>
      </c>
      <c r="G823" s="12" t="str">
        <f>IF(OR($E823="",$E823=0),"",
  IFERROR(
    ROUNDDOWN(
      (
        ($F823*$D823*(1 + INDEX('1'!$F:$F, MATCH($C823, '1'!$B:$B, 0))/100))
        - $E823
      )
      /
      (1 + INDEX('1'!$F:$F, MATCH($C823, '1'!$B:$B, 0))/100),
      0
    ),
  "")
)</f>
        <v/>
      </c>
    </row>
    <row r="824" spans="1:7" s="13" customFormat="1" ht="20" x14ac:dyDescent="0.25">
      <c r="A824" s="11" t="str">
        <f>IF(OR($E823="",$E823=0),"",$A$2+INT((ROW()-2)/COUNTIFS('1'!$E$2:$E$99,"&lt;&gt;",'1'!$E$2:$E$99,"&lt;&gt;0")))</f>
        <v/>
      </c>
      <c r="B824" s="11" t="str" cm="1">
        <f t="array" ref="B824">IF(OR($E824="",$E824=0),"",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4" s="11" t="str" cm="1">
        <f t="array" ref="C824">IF(OR($E824="",$E824=0),"",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4" s="12" t="str">
        <f>IF(OR($E824="",$E824=0),"",
  IFERROR(INDEX('1'!$D:$D, MATCH($C824, '1'!$B:$B, 0)),"")
)</f>
        <v/>
      </c>
      <c r="E824" s="12" t="str" cm="1">
        <f t="array" ref="E8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4" s="12" t="str">
        <f>IFERROR(
  ROUNDUP( $E824 / (1 + INDEX('1'!$F:$F, MATCH($C824, '1'!$B:$B, 0)) / 100) / $D824, 0),
  ""
)</f>
        <v/>
      </c>
      <c r="G824" s="12" t="str">
        <f>IF(OR($E824="",$E824=0),"",
  IFERROR(
    ROUNDDOWN(
      (
        ($F824*$D824*(1 + INDEX('1'!$F:$F, MATCH($C824, '1'!$B:$B, 0))/100))
        - $E824
      )
      /
      (1 + INDEX('1'!$F:$F, MATCH($C824, '1'!$B:$B, 0))/100),
      0
    ),
  "")
)</f>
        <v/>
      </c>
    </row>
    <row r="825" spans="1:7" s="13" customFormat="1" ht="20" x14ac:dyDescent="0.25">
      <c r="A825" s="11" t="str">
        <f>IF(OR($E824="",$E824=0),"",$A$2+INT((ROW()-2)/COUNTIFS('1'!$E$2:$E$99,"&lt;&gt;",'1'!$E$2:$E$99,"&lt;&gt;0")))</f>
        <v/>
      </c>
      <c r="B825" s="11" t="str" cm="1">
        <f t="array" ref="B825">IF(OR($E825="",$E825=0),"",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5" s="11" t="str" cm="1">
        <f t="array" ref="C825">IF(OR($E825="",$E825=0),"",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5" s="12" t="str">
        <f>IF(OR($E825="",$E825=0),"",
  IFERROR(INDEX('1'!$D:$D, MATCH($C825, '1'!$B:$B, 0)),"")
)</f>
        <v/>
      </c>
      <c r="E825" s="12" t="str" cm="1">
        <f t="array" ref="E8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5" s="12" t="str">
        <f>IFERROR(
  ROUNDUP( $E825 / (1 + INDEX('1'!$F:$F, MATCH($C825, '1'!$B:$B, 0)) / 100) / $D825, 0),
  ""
)</f>
        <v/>
      </c>
      <c r="G825" s="12" t="str">
        <f>IF(OR($E825="",$E825=0),"",
  IFERROR(
    ROUNDDOWN(
      (
        ($F825*$D825*(1 + INDEX('1'!$F:$F, MATCH($C825, '1'!$B:$B, 0))/100))
        - $E825
      )
      /
      (1 + INDEX('1'!$F:$F, MATCH($C825, '1'!$B:$B, 0))/100),
      0
    ),
  "")
)</f>
        <v/>
      </c>
    </row>
    <row r="826" spans="1:7" s="13" customFormat="1" ht="20" x14ac:dyDescent="0.25">
      <c r="A826" s="11" t="str">
        <f>IF(OR($E825="",$E825=0),"",$A$2+INT((ROW()-2)/COUNTIFS('1'!$E$2:$E$99,"&lt;&gt;",'1'!$E$2:$E$99,"&lt;&gt;0")))</f>
        <v/>
      </c>
      <c r="B826" s="11" t="str" cm="1">
        <f t="array" ref="B826">IF(OR($E826="",$E826=0),"",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6" s="11" t="str" cm="1">
        <f t="array" ref="C826">IF(OR($E826="",$E826=0),"",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6" s="12" t="str">
        <f>IF(OR($E826="",$E826=0),"",
  IFERROR(INDEX('1'!$D:$D, MATCH($C826, '1'!$B:$B, 0)),"")
)</f>
        <v/>
      </c>
      <c r="E826" s="12" t="str" cm="1">
        <f t="array" ref="E8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6" s="12" t="str">
        <f>IFERROR(
  ROUNDUP( $E826 / (1 + INDEX('1'!$F:$F, MATCH($C826, '1'!$B:$B, 0)) / 100) / $D826, 0),
  ""
)</f>
        <v/>
      </c>
      <c r="G826" s="12" t="str">
        <f>IF(OR($E826="",$E826=0),"",
  IFERROR(
    ROUNDDOWN(
      (
        ($F826*$D826*(1 + INDEX('1'!$F:$F, MATCH($C826, '1'!$B:$B, 0))/100))
        - $E826
      )
      /
      (1 + INDEX('1'!$F:$F, MATCH($C826, '1'!$B:$B, 0))/100),
      0
    ),
  "")
)</f>
        <v/>
      </c>
    </row>
    <row r="827" spans="1:7" s="13" customFormat="1" ht="20" x14ac:dyDescent="0.25">
      <c r="A827" s="11" t="str">
        <f>IF(OR($E826="",$E826=0),"",$A$2+INT((ROW()-2)/COUNTIFS('1'!$E$2:$E$99,"&lt;&gt;",'1'!$E$2:$E$99,"&lt;&gt;0")))</f>
        <v/>
      </c>
      <c r="B827" s="11" t="str" cm="1">
        <f t="array" ref="B827">IF(OR($E827="",$E827=0),"",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7" s="11" t="str" cm="1">
        <f t="array" ref="C827">IF(OR($E827="",$E827=0),"",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7" s="12" t="str">
        <f>IF(OR($E827="",$E827=0),"",
  IFERROR(INDEX('1'!$D:$D, MATCH($C827, '1'!$B:$B, 0)),"")
)</f>
        <v/>
      </c>
      <c r="E827" s="12" t="str" cm="1">
        <f t="array" ref="E8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7" s="12" t="str">
        <f>IFERROR(
  ROUNDUP( $E827 / (1 + INDEX('1'!$F:$F, MATCH($C827, '1'!$B:$B, 0)) / 100) / $D827, 0),
  ""
)</f>
        <v/>
      </c>
      <c r="G827" s="12" t="str">
        <f>IF(OR($E827="",$E827=0),"",
  IFERROR(
    ROUNDDOWN(
      (
        ($F827*$D827*(1 + INDEX('1'!$F:$F, MATCH($C827, '1'!$B:$B, 0))/100))
        - $E827
      )
      /
      (1 + INDEX('1'!$F:$F, MATCH($C827, '1'!$B:$B, 0))/100),
      0
    ),
  "")
)</f>
        <v/>
      </c>
    </row>
    <row r="828" spans="1:7" s="13" customFormat="1" ht="20" x14ac:dyDescent="0.25">
      <c r="A828" s="11" t="str">
        <f>IF(OR($E827="",$E827=0),"",$A$2+INT((ROW()-2)/COUNTIFS('1'!$E$2:$E$99,"&lt;&gt;",'1'!$E$2:$E$99,"&lt;&gt;0")))</f>
        <v/>
      </c>
      <c r="B828" s="11" t="str" cm="1">
        <f t="array" ref="B828">IF(OR($E828="",$E828=0),"",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8" s="11" t="str" cm="1">
        <f t="array" ref="C828">IF(OR($E828="",$E828=0),"",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8" s="12" t="str">
        <f>IF(OR($E828="",$E828=0),"",
  IFERROR(INDEX('1'!$D:$D, MATCH($C828, '1'!$B:$B, 0)),"")
)</f>
        <v/>
      </c>
      <c r="E828" s="12" t="str" cm="1">
        <f t="array" ref="E8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8" s="12" t="str">
        <f>IFERROR(
  ROUNDUP( $E828 / (1 + INDEX('1'!$F:$F, MATCH($C828, '1'!$B:$B, 0)) / 100) / $D828, 0),
  ""
)</f>
        <v/>
      </c>
      <c r="G828" s="12" t="str">
        <f>IF(OR($E828="",$E828=0),"",
  IFERROR(
    ROUNDDOWN(
      (
        ($F828*$D828*(1 + INDEX('1'!$F:$F, MATCH($C828, '1'!$B:$B, 0))/100))
        - $E828
      )
      /
      (1 + INDEX('1'!$F:$F, MATCH($C828, '1'!$B:$B, 0))/100),
      0
    ),
  "")
)</f>
        <v/>
      </c>
    </row>
    <row r="829" spans="1:7" s="13" customFormat="1" ht="20" x14ac:dyDescent="0.25">
      <c r="A829" s="11" t="str">
        <f>IF(OR($E828="",$E828=0),"",$A$2+INT((ROW()-2)/COUNTIFS('1'!$E$2:$E$99,"&lt;&gt;",'1'!$E$2:$E$99,"&lt;&gt;0")))</f>
        <v/>
      </c>
      <c r="B829" s="11" t="str" cm="1">
        <f t="array" ref="B829">IF(OR($E829="",$E829=0),"",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29" s="11" t="str" cm="1">
        <f t="array" ref="C829">IF(OR($E829="",$E829=0),"",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29" s="12" t="str">
        <f>IF(OR($E829="",$E829=0),"",
  IFERROR(INDEX('1'!$D:$D, MATCH($C829, '1'!$B:$B, 0)),"")
)</f>
        <v/>
      </c>
      <c r="E829" s="12" t="str" cm="1">
        <f t="array" ref="E8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29" s="12" t="str">
        <f>IFERROR(
  ROUNDUP( $E829 / (1 + INDEX('1'!$F:$F, MATCH($C829, '1'!$B:$B, 0)) / 100) / $D829, 0),
  ""
)</f>
        <v/>
      </c>
      <c r="G829" s="12" t="str">
        <f>IF(OR($E829="",$E829=0),"",
  IFERROR(
    ROUNDDOWN(
      (
        ($F829*$D829*(1 + INDEX('1'!$F:$F, MATCH($C829, '1'!$B:$B, 0))/100))
        - $E829
      )
      /
      (1 + INDEX('1'!$F:$F, MATCH($C829, '1'!$B:$B, 0))/100),
      0
    ),
  "")
)</f>
        <v/>
      </c>
    </row>
    <row r="830" spans="1:7" s="13" customFormat="1" ht="20" x14ac:dyDescent="0.25">
      <c r="A830" s="11" t="str">
        <f>IF(OR($E829="",$E829=0),"",$A$2+INT((ROW()-2)/COUNTIFS('1'!$E$2:$E$99,"&lt;&gt;",'1'!$E$2:$E$99,"&lt;&gt;0")))</f>
        <v/>
      </c>
      <c r="B830" s="11" t="str" cm="1">
        <f t="array" ref="B830">IF(OR($E830="",$E830=0),"",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0" s="11" t="str" cm="1">
        <f t="array" ref="C830">IF(OR($E830="",$E830=0),"",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0" s="12" t="str">
        <f>IF(OR($E830="",$E830=0),"",
  IFERROR(INDEX('1'!$D:$D, MATCH($C830, '1'!$B:$B, 0)),"")
)</f>
        <v/>
      </c>
      <c r="E830" s="12" t="str" cm="1">
        <f t="array" ref="E8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0" s="12" t="str">
        <f>IFERROR(
  ROUNDUP( $E830 / (1 + INDEX('1'!$F:$F, MATCH($C830, '1'!$B:$B, 0)) / 100) / $D830, 0),
  ""
)</f>
        <v/>
      </c>
      <c r="G830" s="12" t="str">
        <f>IF(OR($E830="",$E830=0),"",
  IFERROR(
    ROUNDDOWN(
      (
        ($F830*$D830*(1 + INDEX('1'!$F:$F, MATCH($C830, '1'!$B:$B, 0))/100))
        - $E830
      )
      /
      (1 + INDEX('1'!$F:$F, MATCH($C830, '1'!$B:$B, 0))/100),
      0
    ),
  "")
)</f>
        <v/>
      </c>
    </row>
    <row r="831" spans="1:7" s="13" customFormat="1" ht="20" x14ac:dyDescent="0.25">
      <c r="A831" s="11" t="str">
        <f>IF(OR($E830="",$E830=0),"",$A$2+INT((ROW()-2)/COUNTIFS('1'!$E$2:$E$99,"&lt;&gt;",'1'!$E$2:$E$99,"&lt;&gt;0")))</f>
        <v/>
      </c>
      <c r="B831" s="11" t="str" cm="1">
        <f t="array" ref="B831">IF(OR($E831="",$E831=0),"",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1" s="11" t="str" cm="1">
        <f t="array" ref="C831">IF(OR($E831="",$E831=0),"",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1" s="12" t="str">
        <f>IF(OR($E831="",$E831=0),"",
  IFERROR(INDEX('1'!$D:$D, MATCH($C831, '1'!$B:$B, 0)),"")
)</f>
        <v/>
      </c>
      <c r="E831" s="12" t="str" cm="1">
        <f t="array" ref="E8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1" s="12" t="str">
        <f>IFERROR(
  ROUNDUP( $E831 / (1 + INDEX('1'!$F:$F, MATCH($C831, '1'!$B:$B, 0)) / 100) / $D831, 0),
  ""
)</f>
        <v/>
      </c>
      <c r="G831" s="12" t="str">
        <f>IF(OR($E831="",$E831=0),"",
  IFERROR(
    ROUNDDOWN(
      (
        ($F831*$D831*(1 + INDEX('1'!$F:$F, MATCH($C831, '1'!$B:$B, 0))/100))
        - $E831
      )
      /
      (1 + INDEX('1'!$F:$F, MATCH($C831, '1'!$B:$B, 0))/100),
      0
    ),
  "")
)</f>
        <v/>
      </c>
    </row>
    <row r="832" spans="1:7" s="13" customFormat="1" ht="20" x14ac:dyDescent="0.25">
      <c r="A832" s="11" t="str">
        <f>IF(OR($E831="",$E831=0),"",$A$2+INT((ROW()-2)/COUNTIFS('1'!$E$2:$E$99,"&lt;&gt;",'1'!$E$2:$E$99,"&lt;&gt;0")))</f>
        <v/>
      </c>
      <c r="B832" s="11" t="str" cm="1">
        <f t="array" ref="B832">IF(OR($E832="",$E832=0),"",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2" s="11" t="str" cm="1">
        <f t="array" ref="C832">IF(OR($E832="",$E832=0),"",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2" s="12" t="str">
        <f>IF(OR($E832="",$E832=0),"",
  IFERROR(INDEX('1'!$D:$D, MATCH($C832, '1'!$B:$B, 0)),"")
)</f>
        <v/>
      </c>
      <c r="E832" s="12" t="str" cm="1">
        <f t="array" ref="E8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2" s="12" t="str">
        <f>IFERROR(
  ROUNDUP( $E832 / (1 + INDEX('1'!$F:$F, MATCH($C832, '1'!$B:$B, 0)) / 100) / $D832, 0),
  ""
)</f>
        <v/>
      </c>
      <c r="G832" s="12" t="str">
        <f>IF(OR($E832="",$E832=0),"",
  IFERROR(
    ROUNDDOWN(
      (
        ($F832*$D832*(1 + INDEX('1'!$F:$F, MATCH($C832, '1'!$B:$B, 0))/100))
        - $E832
      )
      /
      (1 + INDEX('1'!$F:$F, MATCH($C832, '1'!$B:$B, 0))/100),
      0
    ),
  "")
)</f>
        <v/>
      </c>
    </row>
    <row r="833" spans="1:7" s="13" customFormat="1" ht="20" x14ac:dyDescent="0.25">
      <c r="A833" s="11" t="str">
        <f>IF(OR($E832="",$E832=0),"",$A$2+INT((ROW()-2)/COUNTIFS('1'!$E$2:$E$99,"&lt;&gt;",'1'!$E$2:$E$99,"&lt;&gt;0")))</f>
        <v/>
      </c>
      <c r="B833" s="11" t="str" cm="1">
        <f t="array" ref="B833">IF(OR($E833="",$E833=0),"",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3" s="11" t="str" cm="1">
        <f t="array" ref="C833">IF(OR($E833="",$E833=0),"",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3" s="12" t="str">
        <f>IF(OR($E833="",$E833=0),"",
  IFERROR(INDEX('1'!$D:$D, MATCH($C833, '1'!$B:$B, 0)),"")
)</f>
        <v/>
      </c>
      <c r="E833" s="12" t="str" cm="1">
        <f t="array" ref="E8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3" s="12" t="str">
        <f>IFERROR(
  ROUNDUP( $E833 / (1 + INDEX('1'!$F:$F, MATCH($C833, '1'!$B:$B, 0)) / 100) / $D833, 0),
  ""
)</f>
        <v/>
      </c>
      <c r="G833" s="12" t="str">
        <f>IF(OR($E833="",$E833=0),"",
  IFERROR(
    ROUNDDOWN(
      (
        ($F833*$D833*(1 + INDEX('1'!$F:$F, MATCH($C833, '1'!$B:$B, 0))/100))
        - $E833
      )
      /
      (1 + INDEX('1'!$F:$F, MATCH($C833, '1'!$B:$B, 0))/100),
      0
    ),
  "")
)</f>
        <v/>
      </c>
    </row>
    <row r="834" spans="1:7" s="13" customFormat="1" ht="20" x14ac:dyDescent="0.25">
      <c r="A834" s="11" t="str">
        <f>IF(OR($E833="",$E833=0),"",$A$2+INT((ROW()-2)/COUNTIFS('1'!$E$2:$E$99,"&lt;&gt;",'1'!$E$2:$E$99,"&lt;&gt;0")))</f>
        <v/>
      </c>
      <c r="B834" s="11" t="str" cm="1">
        <f t="array" ref="B834">IF(OR($E834="",$E834=0),"",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4" s="11" t="str" cm="1">
        <f t="array" ref="C834">IF(OR($E834="",$E834=0),"",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4" s="12" t="str">
        <f>IF(OR($E834="",$E834=0),"",
  IFERROR(INDEX('1'!$D:$D, MATCH($C834, '1'!$B:$B, 0)),"")
)</f>
        <v/>
      </c>
      <c r="E834" s="12" t="str" cm="1">
        <f t="array" ref="E8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4" s="12" t="str">
        <f>IFERROR(
  ROUNDUP( $E834 / (1 + INDEX('1'!$F:$F, MATCH($C834, '1'!$B:$B, 0)) / 100) / $D834, 0),
  ""
)</f>
        <v/>
      </c>
      <c r="G834" s="12" t="str">
        <f>IF(OR($E834="",$E834=0),"",
  IFERROR(
    ROUNDDOWN(
      (
        ($F834*$D834*(1 + INDEX('1'!$F:$F, MATCH($C834, '1'!$B:$B, 0))/100))
        - $E834
      )
      /
      (1 + INDEX('1'!$F:$F, MATCH($C834, '1'!$B:$B, 0))/100),
      0
    ),
  "")
)</f>
        <v/>
      </c>
    </row>
    <row r="835" spans="1:7" s="13" customFormat="1" ht="20" x14ac:dyDescent="0.25">
      <c r="A835" s="11" t="str">
        <f>IF(OR($E834="",$E834=0),"",$A$2+INT((ROW()-2)/COUNTIFS('1'!$E$2:$E$99,"&lt;&gt;",'1'!$E$2:$E$99,"&lt;&gt;0")))</f>
        <v/>
      </c>
      <c r="B835" s="11" t="str" cm="1">
        <f t="array" ref="B835">IF(OR($E835="",$E835=0),"",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5" s="11" t="str" cm="1">
        <f t="array" ref="C835">IF(OR($E835="",$E835=0),"",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5" s="12" t="str">
        <f>IF(OR($E835="",$E835=0),"",
  IFERROR(INDEX('1'!$D:$D, MATCH($C835, '1'!$B:$B, 0)),"")
)</f>
        <v/>
      </c>
      <c r="E835" s="12" t="str" cm="1">
        <f t="array" ref="E8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5" s="12" t="str">
        <f>IFERROR(
  ROUNDUP( $E835 / (1 + INDEX('1'!$F:$F, MATCH($C835, '1'!$B:$B, 0)) / 100) / $D835, 0),
  ""
)</f>
        <v/>
      </c>
      <c r="G835" s="12" t="str">
        <f>IF(OR($E835="",$E835=0),"",
  IFERROR(
    ROUNDDOWN(
      (
        ($F835*$D835*(1 + INDEX('1'!$F:$F, MATCH($C835, '1'!$B:$B, 0))/100))
        - $E835
      )
      /
      (1 + INDEX('1'!$F:$F, MATCH($C835, '1'!$B:$B, 0))/100),
      0
    ),
  "")
)</f>
        <v/>
      </c>
    </row>
    <row r="836" spans="1:7" s="13" customFormat="1" ht="20" x14ac:dyDescent="0.25">
      <c r="A836" s="11" t="str">
        <f>IF(OR($E835="",$E835=0),"",$A$2+INT((ROW()-2)/COUNTIFS('1'!$E$2:$E$99,"&lt;&gt;",'1'!$E$2:$E$99,"&lt;&gt;0")))</f>
        <v/>
      </c>
      <c r="B836" s="11" t="str" cm="1">
        <f t="array" ref="B836">IF(OR($E836="",$E836=0),"",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6" s="11" t="str" cm="1">
        <f t="array" ref="C836">IF(OR($E836="",$E836=0),"",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6" s="12" t="str">
        <f>IF(OR($E836="",$E836=0),"",
  IFERROR(INDEX('1'!$D:$D, MATCH($C836, '1'!$B:$B, 0)),"")
)</f>
        <v/>
      </c>
      <c r="E836" s="12" t="str" cm="1">
        <f t="array" ref="E8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6" s="12" t="str">
        <f>IFERROR(
  ROUNDUP( $E836 / (1 + INDEX('1'!$F:$F, MATCH($C836, '1'!$B:$B, 0)) / 100) / $D836, 0),
  ""
)</f>
        <v/>
      </c>
      <c r="G836" s="12" t="str">
        <f>IF(OR($E836="",$E836=0),"",
  IFERROR(
    ROUNDDOWN(
      (
        ($F836*$D836*(1 + INDEX('1'!$F:$F, MATCH($C836, '1'!$B:$B, 0))/100))
        - $E836
      )
      /
      (1 + INDEX('1'!$F:$F, MATCH($C836, '1'!$B:$B, 0))/100),
      0
    ),
  "")
)</f>
        <v/>
      </c>
    </row>
    <row r="837" spans="1:7" s="13" customFormat="1" ht="20" x14ac:dyDescent="0.25">
      <c r="A837" s="11" t="str">
        <f>IF(OR($E836="",$E836=0),"",$A$2+INT((ROW()-2)/COUNTIFS('1'!$E$2:$E$99,"&lt;&gt;",'1'!$E$2:$E$99,"&lt;&gt;0")))</f>
        <v/>
      </c>
      <c r="B837" s="11" t="str" cm="1">
        <f t="array" ref="B837">IF(OR($E837="",$E837=0),"",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7" s="11" t="str" cm="1">
        <f t="array" ref="C837">IF(OR($E837="",$E837=0),"",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7" s="12" t="str">
        <f>IF(OR($E837="",$E837=0),"",
  IFERROR(INDEX('1'!$D:$D, MATCH($C837, '1'!$B:$B, 0)),"")
)</f>
        <v/>
      </c>
      <c r="E837" s="12" t="str" cm="1">
        <f t="array" ref="E8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7" s="12" t="str">
        <f>IFERROR(
  ROUNDUP( $E837 / (1 + INDEX('1'!$F:$F, MATCH($C837, '1'!$B:$B, 0)) / 100) / $D837, 0),
  ""
)</f>
        <v/>
      </c>
      <c r="G837" s="12" t="str">
        <f>IF(OR($E837="",$E837=0),"",
  IFERROR(
    ROUNDDOWN(
      (
        ($F837*$D837*(1 + INDEX('1'!$F:$F, MATCH($C837, '1'!$B:$B, 0))/100))
        - $E837
      )
      /
      (1 + INDEX('1'!$F:$F, MATCH($C837, '1'!$B:$B, 0))/100),
      0
    ),
  "")
)</f>
        <v/>
      </c>
    </row>
    <row r="838" spans="1:7" s="13" customFormat="1" ht="20" x14ac:dyDescent="0.25">
      <c r="A838" s="11" t="str">
        <f>IF(OR($E837="",$E837=0),"",$A$2+INT((ROW()-2)/COUNTIFS('1'!$E$2:$E$99,"&lt;&gt;",'1'!$E$2:$E$99,"&lt;&gt;0")))</f>
        <v/>
      </c>
      <c r="B838" s="11" t="str" cm="1">
        <f t="array" ref="B838">IF(OR($E838="",$E838=0),"",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8" s="11" t="str" cm="1">
        <f t="array" ref="C838">IF(OR($E838="",$E838=0),"",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8" s="12" t="str">
        <f>IF(OR($E838="",$E838=0),"",
  IFERROR(INDEX('1'!$D:$D, MATCH($C838, '1'!$B:$B, 0)),"")
)</f>
        <v/>
      </c>
      <c r="E838" s="12" t="str" cm="1">
        <f t="array" ref="E8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8" s="12" t="str">
        <f>IFERROR(
  ROUNDUP( $E838 / (1 + INDEX('1'!$F:$F, MATCH($C838, '1'!$B:$B, 0)) / 100) / $D838, 0),
  ""
)</f>
        <v/>
      </c>
      <c r="G838" s="12" t="str">
        <f>IF(OR($E838="",$E838=0),"",
  IFERROR(
    ROUNDDOWN(
      (
        ($F838*$D838*(1 + INDEX('1'!$F:$F, MATCH($C838, '1'!$B:$B, 0))/100))
        - $E838
      )
      /
      (1 + INDEX('1'!$F:$F, MATCH($C838, '1'!$B:$B, 0))/100),
      0
    ),
  "")
)</f>
        <v/>
      </c>
    </row>
    <row r="839" spans="1:7" s="13" customFormat="1" ht="20" x14ac:dyDescent="0.25">
      <c r="A839" s="11" t="str">
        <f>IF(OR($E838="",$E838=0),"",$A$2+INT((ROW()-2)/COUNTIFS('1'!$E$2:$E$99,"&lt;&gt;",'1'!$E$2:$E$99,"&lt;&gt;0")))</f>
        <v/>
      </c>
      <c r="B839" s="11" t="str" cm="1">
        <f t="array" ref="B839">IF(OR($E839="",$E839=0),"",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39" s="11" t="str" cm="1">
        <f t="array" ref="C839">IF(OR($E839="",$E839=0),"",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39" s="12" t="str">
        <f>IF(OR($E839="",$E839=0),"",
  IFERROR(INDEX('1'!$D:$D, MATCH($C839, '1'!$B:$B, 0)),"")
)</f>
        <v/>
      </c>
      <c r="E839" s="12" t="str" cm="1">
        <f t="array" ref="E8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39" s="12" t="str">
        <f>IFERROR(
  ROUNDUP( $E839 / (1 + INDEX('1'!$F:$F, MATCH($C839, '1'!$B:$B, 0)) / 100) / $D839, 0),
  ""
)</f>
        <v/>
      </c>
      <c r="G839" s="12" t="str">
        <f>IF(OR($E839="",$E839=0),"",
  IFERROR(
    ROUNDDOWN(
      (
        ($F839*$D839*(1 + INDEX('1'!$F:$F, MATCH($C839, '1'!$B:$B, 0))/100))
        - $E839
      )
      /
      (1 + INDEX('1'!$F:$F, MATCH($C839, '1'!$B:$B, 0))/100),
      0
    ),
  "")
)</f>
        <v/>
      </c>
    </row>
    <row r="840" spans="1:7" s="13" customFormat="1" ht="20" x14ac:dyDescent="0.25">
      <c r="A840" s="11" t="str">
        <f>IF(OR($E839="",$E839=0),"",$A$2+INT((ROW()-2)/COUNTIFS('1'!$E$2:$E$99,"&lt;&gt;",'1'!$E$2:$E$99,"&lt;&gt;0")))</f>
        <v/>
      </c>
      <c r="B840" s="11" t="str" cm="1">
        <f t="array" ref="B840">IF(OR($E840="",$E840=0),"",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0" s="11" t="str" cm="1">
        <f t="array" ref="C840">IF(OR($E840="",$E840=0),"",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0" s="12" t="str">
        <f>IF(OR($E840="",$E840=0),"",
  IFERROR(INDEX('1'!$D:$D, MATCH($C840, '1'!$B:$B, 0)),"")
)</f>
        <v/>
      </c>
      <c r="E840" s="12" t="str" cm="1">
        <f t="array" ref="E8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0" s="12" t="str">
        <f>IFERROR(
  ROUNDUP( $E840 / (1 + INDEX('1'!$F:$F, MATCH($C840, '1'!$B:$B, 0)) / 100) / $D840, 0),
  ""
)</f>
        <v/>
      </c>
      <c r="G840" s="12" t="str">
        <f>IF(OR($E840="",$E840=0),"",
  IFERROR(
    ROUNDDOWN(
      (
        ($F840*$D840*(1 + INDEX('1'!$F:$F, MATCH($C840, '1'!$B:$B, 0))/100))
        - $E840
      )
      /
      (1 + INDEX('1'!$F:$F, MATCH($C840, '1'!$B:$B, 0))/100),
      0
    ),
  "")
)</f>
        <v/>
      </c>
    </row>
    <row r="841" spans="1:7" s="13" customFormat="1" ht="20" x14ac:dyDescent="0.25">
      <c r="A841" s="11" t="str">
        <f>IF(OR($E840="",$E840=0),"",$A$2+INT((ROW()-2)/COUNTIFS('1'!$E$2:$E$99,"&lt;&gt;",'1'!$E$2:$E$99,"&lt;&gt;0")))</f>
        <v/>
      </c>
      <c r="B841" s="11" t="str" cm="1">
        <f t="array" ref="B841">IF(OR($E841="",$E841=0),"",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1" s="11" t="str" cm="1">
        <f t="array" ref="C841">IF(OR($E841="",$E841=0),"",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1" s="12" t="str">
        <f>IF(OR($E841="",$E841=0),"",
  IFERROR(INDEX('1'!$D:$D, MATCH($C841, '1'!$B:$B, 0)),"")
)</f>
        <v/>
      </c>
      <c r="E841" s="12" t="str" cm="1">
        <f t="array" ref="E8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1" s="12" t="str">
        <f>IFERROR(
  ROUNDUP( $E841 / (1 + INDEX('1'!$F:$F, MATCH($C841, '1'!$B:$B, 0)) / 100) / $D841, 0),
  ""
)</f>
        <v/>
      </c>
      <c r="G841" s="12" t="str">
        <f>IF(OR($E841="",$E841=0),"",
  IFERROR(
    ROUNDDOWN(
      (
        ($F841*$D841*(1 + INDEX('1'!$F:$F, MATCH($C841, '1'!$B:$B, 0))/100))
        - $E841
      )
      /
      (1 + INDEX('1'!$F:$F, MATCH($C841, '1'!$B:$B, 0))/100),
      0
    ),
  "")
)</f>
        <v/>
      </c>
    </row>
    <row r="842" spans="1:7" s="13" customFormat="1" ht="20" x14ac:dyDescent="0.25">
      <c r="A842" s="11" t="str">
        <f>IF(OR($E841="",$E841=0),"",$A$2+INT((ROW()-2)/COUNTIFS('1'!$E$2:$E$99,"&lt;&gt;",'1'!$E$2:$E$99,"&lt;&gt;0")))</f>
        <v/>
      </c>
      <c r="B842" s="11" t="str" cm="1">
        <f t="array" ref="B842">IF(OR($E842="",$E842=0),"",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2" s="11" t="str" cm="1">
        <f t="array" ref="C842">IF(OR($E842="",$E842=0),"",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2" s="12" t="str">
        <f>IF(OR($E842="",$E842=0),"",
  IFERROR(INDEX('1'!$D:$D, MATCH($C842, '1'!$B:$B, 0)),"")
)</f>
        <v/>
      </c>
      <c r="E842" s="12" t="str" cm="1">
        <f t="array" ref="E8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2" s="12" t="str">
        <f>IFERROR(
  ROUNDUP( $E842 / (1 + INDEX('1'!$F:$F, MATCH($C842, '1'!$B:$B, 0)) / 100) / $D842, 0),
  ""
)</f>
        <v/>
      </c>
      <c r="G842" s="12" t="str">
        <f>IF(OR($E842="",$E842=0),"",
  IFERROR(
    ROUNDDOWN(
      (
        ($F842*$D842*(1 + INDEX('1'!$F:$F, MATCH($C842, '1'!$B:$B, 0))/100))
        - $E842
      )
      /
      (1 + INDEX('1'!$F:$F, MATCH($C842, '1'!$B:$B, 0))/100),
      0
    ),
  "")
)</f>
        <v/>
      </c>
    </row>
    <row r="843" spans="1:7" s="13" customFormat="1" ht="20" x14ac:dyDescent="0.25">
      <c r="A843" s="11" t="str">
        <f>IF(OR($E842="",$E842=0),"",$A$2+INT((ROW()-2)/COUNTIFS('1'!$E$2:$E$99,"&lt;&gt;",'1'!$E$2:$E$99,"&lt;&gt;0")))</f>
        <v/>
      </c>
      <c r="B843" s="11" t="str" cm="1">
        <f t="array" ref="B843">IF(OR($E843="",$E843=0),"",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3" s="11" t="str" cm="1">
        <f t="array" ref="C843">IF(OR($E843="",$E843=0),"",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3" s="12" t="str">
        <f>IF(OR($E843="",$E843=0),"",
  IFERROR(INDEX('1'!$D:$D, MATCH($C843, '1'!$B:$B, 0)),"")
)</f>
        <v/>
      </c>
      <c r="E843" s="12" t="str" cm="1">
        <f t="array" ref="E8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3" s="12" t="str">
        <f>IFERROR(
  ROUNDUP( $E843 / (1 + INDEX('1'!$F:$F, MATCH($C843, '1'!$B:$B, 0)) / 100) / $D843, 0),
  ""
)</f>
        <v/>
      </c>
      <c r="G843" s="12" t="str">
        <f>IF(OR($E843="",$E843=0),"",
  IFERROR(
    ROUNDDOWN(
      (
        ($F843*$D843*(1 + INDEX('1'!$F:$F, MATCH($C843, '1'!$B:$B, 0))/100))
        - $E843
      )
      /
      (1 + INDEX('1'!$F:$F, MATCH($C843, '1'!$B:$B, 0))/100),
      0
    ),
  "")
)</f>
        <v/>
      </c>
    </row>
    <row r="844" spans="1:7" s="13" customFormat="1" ht="20" x14ac:dyDescent="0.25">
      <c r="A844" s="11" t="str">
        <f>IF(OR($E843="",$E843=0),"",$A$2+INT((ROW()-2)/COUNTIFS('1'!$E$2:$E$99,"&lt;&gt;",'1'!$E$2:$E$99,"&lt;&gt;0")))</f>
        <v/>
      </c>
      <c r="B844" s="11" t="str" cm="1">
        <f t="array" ref="B844">IF(OR($E844="",$E844=0),"",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4" s="11" t="str" cm="1">
        <f t="array" ref="C844">IF(OR($E844="",$E844=0),"",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4" s="12" t="str">
        <f>IF(OR($E844="",$E844=0),"",
  IFERROR(INDEX('1'!$D:$D, MATCH($C844, '1'!$B:$B, 0)),"")
)</f>
        <v/>
      </c>
      <c r="E844" s="12" t="str" cm="1">
        <f t="array" ref="E8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4" s="12" t="str">
        <f>IFERROR(
  ROUNDUP( $E844 / (1 + INDEX('1'!$F:$F, MATCH($C844, '1'!$B:$B, 0)) / 100) / $D844, 0),
  ""
)</f>
        <v/>
      </c>
      <c r="G844" s="12" t="str">
        <f>IF(OR($E844="",$E844=0),"",
  IFERROR(
    ROUNDDOWN(
      (
        ($F844*$D844*(1 + INDEX('1'!$F:$F, MATCH($C844, '1'!$B:$B, 0))/100))
        - $E844
      )
      /
      (1 + INDEX('1'!$F:$F, MATCH($C844, '1'!$B:$B, 0))/100),
      0
    ),
  "")
)</f>
        <v/>
      </c>
    </row>
    <row r="845" spans="1:7" s="13" customFormat="1" ht="20" x14ac:dyDescent="0.25">
      <c r="A845" s="11" t="str">
        <f>IF(OR($E844="",$E844=0),"",$A$2+INT((ROW()-2)/COUNTIFS('1'!$E$2:$E$99,"&lt;&gt;",'1'!$E$2:$E$99,"&lt;&gt;0")))</f>
        <v/>
      </c>
      <c r="B845" s="11" t="str" cm="1">
        <f t="array" ref="B845">IF(OR($E845="",$E845=0),"",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5" s="11" t="str" cm="1">
        <f t="array" ref="C845">IF(OR($E845="",$E845=0),"",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5" s="12" t="str">
        <f>IF(OR($E845="",$E845=0),"",
  IFERROR(INDEX('1'!$D:$D, MATCH($C845, '1'!$B:$B, 0)),"")
)</f>
        <v/>
      </c>
      <c r="E845" s="12" t="str" cm="1">
        <f t="array" ref="E8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5" s="12" t="str">
        <f>IFERROR(
  ROUNDUP( $E845 / (1 + INDEX('1'!$F:$F, MATCH($C845, '1'!$B:$B, 0)) / 100) / $D845, 0),
  ""
)</f>
        <v/>
      </c>
      <c r="G845" s="12" t="str">
        <f>IF(OR($E845="",$E845=0),"",
  IFERROR(
    ROUNDDOWN(
      (
        ($F845*$D845*(1 + INDEX('1'!$F:$F, MATCH($C845, '1'!$B:$B, 0))/100))
        - $E845
      )
      /
      (1 + INDEX('1'!$F:$F, MATCH($C845, '1'!$B:$B, 0))/100),
      0
    ),
  "")
)</f>
        <v/>
      </c>
    </row>
    <row r="846" spans="1:7" s="13" customFormat="1" ht="20" x14ac:dyDescent="0.25">
      <c r="A846" s="11" t="str">
        <f>IF(OR($E845="",$E845=0),"",$A$2+INT((ROW()-2)/COUNTIFS('1'!$E$2:$E$99,"&lt;&gt;",'1'!$E$2:$E$99,"&lt;&gt;0")))</f>
        <v/>
      </c>
      <c r="B846" s="11" t="str" cm="1">
        <f t="array" ref="B846">IF(OR($E846="",$E846=0),"",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6" s="11" t="str" cm="1">
        <f t="array" ref="C846">IF(OR($E846="",$E846=0),"",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6" s="12" t="str">
        <f>IF(OR($E846="",$E846=0),"",
  IFERROR(INDEX('1'!$D:$D, MATCH($C846, '1'!$B:$B, 0)),"")
)</f>
        <v/>
      </c>
      <c r="E846" s="12" t="str" cm="1">
        <f t="array" ref="E8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6" s="12" t="str">
        <f>IFERROR(
  ROUNDUP( $E846 / (1 + INDEX('1'!$F:$F, MATCH($C846, '1'!$B:$B, 0)) / 100) / $D846, 0),
  ""
)</f>
        <v/>
      </c>
      <c r="G846" s="12" t="str">
        <f>IF(OR($E846="",$E846=0),"",
  IFERROR(
    ROUNDDOWN(
      (
        ($F846*$D846*(1 + INDEX('1'!$F:$F, MATCH($C846, '1'!$B:$B, 0))/100))
        - $E846
      )
      /
      (1 + INDEX('1'!$F:$F, MATCH($C846, '1'!$B:$B, 0))/100),
      0
    ),
  "")
)</f>
        <v/>
      </c>
    </row>
    <row r="847" spans="1:7" s="13" customFormat="1" ht="20" x14ac:dyDescent="0.25">
      <c r="A847" s="11" t="str">
        <f>IF(OR($E846="",$E846=0),"",$A$2+INT((ROW()-2)/COUNTIFS('1'!$E$2:$E$99,"&lt;&gt;",'1'!$E$2:$E$99,"&lt;&gt;0")))</f>
        <v/>
      </c>
      <c r="B847" s="11" t="str" cm="1">
        <f t="array" ref="B847">IF(OR($E847="",$E847=0),"",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7" s="11" t="str" cm="1">
        <f t="array" ref="C847">IF(OR($E847="",$E847=0),"",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7" s="12" t="str">
        <f>IF(OR($E847="",$E847=0),"",
  IFERROR(INDEX('1'!$D:$D, MATCH($C847, '1'!$B:$B, 0)),"")
)</f>
        <v/>
      </c>
      <c r="E847" s="12" t="str" cm="1">
        <f t="array" ref="E8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7" s="12" t="str">
        <f>IFERROR(
  ROUNDUP( $E847 / (1 + INDEX('1'!$F:$F, MATCH($C847, '1'!$B:$B, 0)) / 100) / $D847, 0),
  ""
)</f>
        <v/>
      </c>
      <c r="G847" s="12" t="str">
        <f>IF(OR($E847="",$E847=0),"",
  IFERROR(
    ROUNDDOWN(
      (
        ($F847*$D847*(1 + INDEX('1'!$F:$F, MATCH($C847, '1'!$B:$B, 0))/100))
        - $E847
      )
      /
      (1 + INDEX('1'!$F:$F, MATCH($C847, '1'!$B:$B, 0))/100),
      0
    ),
  "")
)</f>
        <v/>
      </c>
    </row>
    <row r="848" spans="1:7" s="13" customFormat="1" ht="20" x14ac:dyDescent="0.25">
      <c r="A848" s="11" t="str">
        <f>IF(OR($E847="",$E847=0),"",$A$2+INT((ROW()-2)/COUNTIFS('1'!$E$2:$E$99,"&lt;&gt;",'1'!$E$2:$E$99,"&lt;&gt;0")))</f>
        <v/>
      </c>
      <c r="B848" s="11" t="str" cm="1">
        <f t="array" ref="B848">IF(OR($E848="",$E848=0),"",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8" s="11" t="str" cm="1">
        <f t="array" ref="C848">IF(OR($E848="",$E848=0),"",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8" s="12" t="str">
        <f>IF(OR($E848="",$E848=0),"",
  IFERROR(INDEX('1'!$D:$D, MATCH($C848, '1'!$B:$B, 0)),"")
)</f>
        <v/>
      </c>
      <c r="E848" s="12" t="str" cm="1">
        <f t="array" ref="E8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8" s="12" t="str">
        <f>IFERROR(
  ROUNDUP( $E848 / (1 + INDEX('1'!$F:$F, MATCH($C848, '1'!$B:$B, 0)) / 100) / $D848, 0),
  ""
)</f>
        <v/>
      </c>
      <c r="G848" s="12" t="str">
        <f>IF(OR($E848="",$E848=0),"",
  IFERROR(
    ROUNDDOWN(
      (
        ($F848*$D848*(1 + INDEX('1'!$F:$F, MATCH($C848, '1'!$B:$B, 0))/100))
        - $E848
      )
      /
      (1 + INDEX('1'!$F:$F, MATCH($C848, '1'!$B:$B, 0))/100),
      0
    ),
  "")
)</f>
        <v/>
      </c>
    </row>
    <row r="849" spans="1:7" s="13" customFormat="1" ht="20" x14ac:dyDescent="0.25">
      <c r="A849" s="11" t="str">
        <f>IF(OR($E848="",$E848=0),"",$A$2+INT((ROW()-2)/COUNTIFS('1'!$E$2:$E$99,"&lt;&gt;",'1'!$E$2:$E$99,"&lt;&gt;0")))</f>
        <v/>
      </c>
      <c r="B849" s="11" t="str" cm="1">
        <f t="array" ref="B849">IF(OR($E849="",$E849=0),"",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49" s="11" t="str" cm="1">
        <f t="array" ref="C849">IF(OR($E849="",$E849=0),"",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49" s="12" t="str">
        <f>IF(OR($E849="",$E849=0),"",
  IFERROR(INDEX('1'!$D:$D, MATCH($C849, '1'!$B:$B, 0)),"")
)</f>
        <v/>
      </c>
      <c r="E849" s="12" t="str" cm="1">
        <f t="array" ref="E8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49" s="12" t="str">
        <f>IFERROR(
  ROUNDUP( $E849 / (1 + INDEX('1'!$F:$F, MATCH($C849, '1'!$B:$B, 0)) / 100) / $D849, 0),
  ""
)</f>
        <v/>
      </c>
      <c r="G849" s="12" t="str">
        <f>IF(OR($E849="",$E849=0),"",
  IFERROR(
    ROUNDDOWN(
      (
        ($F849*$D849*(1 + INDEX('1'!$F:$F, MATCH($C849, '1'!$B:$B, 0))/100))
        - $E849
      )
      /
      (1 + INDEX('1'!$F:$F, MATCH($C849, '1'!$B:$B, 0))/100),
      0
    ),
  "")
)</f>
        <v/>
      </c>
    </row>
    <row r="850" spans="1:7" s="13" customFormat="1" ht="20" x14ac:dyDescent="0.25">
      <c r="A850" s="11" t="str">
        <f>IF(OR($E849="",$E849=0),"",$A$2+INT((ROW()-2)/COUNTIFS('1'!$E$2:$E$99,"&lt;&gt;",'1'!$E$2:$E$99,"&lt;&gt;0")))</f>
        <v/>
      </c>
      <c r="B850" s="11" t="str" cm="1">
        <f t="array" ref="B850">IF(OR($E850="",$E850=0),"",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0" s="11" t="str" cm="1">
        <f t="array" ref="C850">IF(OR($E850="",$E850=0),"",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0" s="12" t="str">
        <f>IF(OR($E850="",$E850=0),"",
  IFERROR(INDEX('1'!$D:$D, MATCH($C850, '1'!$B:$B, 0)),"")
)</f>
        <v/>
      </c>
      <c r="E850" s="12" t="str" cm="1">
        <f t="array" ref="E8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0" s="12" t="str">
        <f>IFERROR(
  ROUNDUP( $E850 / (1 + INDEX('1'!$F:$F, MATCH($C850, '1'!$B:$B, 0)) / 100) / $D850, 0),
  ""
)</f>
        <v/>
      </c>
      <c r="G850" s="12" t="str">
        <f>IF(OR($E850="",$E850=0),"",
  IFERROR(
    ROUNDDOWN(
      (
        ($F850*$D850*(1 + INDEX('1'!$F:$F, MATCH($C850, '1'!$B:$B, 0))/100))
        - $E850
      )
      /
      (1 + INDEX('1'!$F:$F, MATCH($C850, '1'!$B:$B, 0))/100),
      0
    ),
  "")
)</f>
        <v/>
      </c>
    </row>
    <row r="851" spans="1:7" s="13" customFormat="1" ht="20" x14ac:dyDescent="0.25">
      <c r="A851" s="11" t="str">
        <f>IF(OR($E850="",$E850=0),"",$A$2+INT((ROW()-2)/COUNTIFS('1'!$E$2:$E$99,"&lt;&gt;",'1'!$E$2:$E$99,"&lt;&gt;0")))</f>
        <v/>
      </c>
      <c r="B851" s="11" t="str" cm="1">
        <f t="array" ref="B851">IF(OR($E851="",$E851=0),"",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1" s="11" t="str" cm="1">
        <f t="array" ref="C851">IF(OR($E851="",$E851=0),"",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1" s="12" t="str">
        <f>IF(OR($E851="",$E851=0),"",
  IFERROR(INDEX('1'!$D:$D, MATCH($C851, '1'!$B:$B, 0)),"")
)</f>
        <v/>
      </c>
      <c r="E851" s="12" t="str" cm="1">
        <f t="array" ref="E8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1" s="12" t="str">
        <f>IFERROR(
  ROUNDUP( $E851 / (1 + INDEX('1'!$F:$F, MATCH($C851, '1'!$B:$B, 0)) / 100) / $D851, 0),
  ""
)</f>
        <v/>
      </c>
      <c r="G851" s="12" t="str">
        <f>IF(OR($E851="",$E851=0),"",
  IFERROR(
    ROUNDDOWN(
      (
        ($F851*$D851*(1 + INDEX('1'!$F:$F, MATCH($C851, '1'!$B:$B, 0))/100))
        - $E851
      )
      /
      (1 + INDEX('1'!$F:$F, MATCH($C851, '1'!$B:$B, 0))/100),
      0
    ),
  "")
)</f>
        <v/>
      </c>
    </row>
    <row r="852" spans="1:7" s="13" customFormat="1" ht="20" x14ac:dyDescent="0.25">
      <c r="A852" s="11" t="str">
        <f>IF(OR($E851="",$E851=0),"",$A$2+INT((ROW()-2)/COUNTIFS('1'!$E$2:$E$99,"&lt;&gt;",'1'!$E$2:$E$99,"&lt;&gt;0")))</f>
        <v/>
      </c>
      <c r="B852" s="11" t="str" cm="1">
        <f t="array" ref="B852">IF(OR($E852="",$E852=0),"",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2" s="11" t="str" cm="1">
        <f t="array" ref="C852">IF(OR($E852="",$E852=0),"",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2" s="12" t="str">
        <f>IF(OR($E852="",$E852=0),"",
  IFERROR(INDEX('1'!$D:$D, MATCH($C852, '1'!$B:$B, 0)),"")
)</f>
        <v/>
      </c>
      <c r="E852" s="12" t="str" cm="1">
        <f t="array" ref="E8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2" s="12" t="str">
        <f>IFERROR(
  ROUNDUP( $E852 / (1 + INDEX('1'!$F:$F, MATCH($C852, '1'!$B:$B, 0)) / 100) / $D852, 0),
  ""
)</f>
        <v/>
      </c>
      <c r="G852" s="12" t="str">
        <f>IF(OR($E852="",$E852=0),"",
  IFERROR(
    ROUNDDOWN(
      (
        ($F852*$D852*(1 + INDEX('1'!$F:$F, MATCH($C852, '1'!$B:$B, 0))/100))
        - $E852
      )
      /
      (1 + INDEX('1'!$F:$F, MATCH($C852, '1'!$B:$B, 0))/100),
      0
    ),
  "")
)</f>
        <v/>
      </c>
    </row>
    <row r="853" spans="1:7" s="13" customFormat="1" ht="20" x14ac:dyDescent="0.25">
      <c r="A853" s="11" t="str">
        <f>IF(OR($E852="",$E852=0),"",$A$2+INT((ROW()-2)/COUNTIFS('1'!$E$2:$E$99,"&lt;&gt;",'1'!$E$2:$E$99,"&lt;&gt;0")))</f>
        <v/>
      </c>
      <c r="B853" s="11" t="str" cm="1">
        <f t="array" ref="B853">IF(OR($E853="",$E853=0),"",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3" s="11" t="str" cm="1">
        <f t="array" ref="C853">IF(OR($E853="",$E853=0),"",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3" s="12" t="str">
        <f>IF(OR($E853="",$E853=0),"",
  IFERROR(INDEX('1'!$D:$D, MATCH($C853, '1'!$B:$B, 0)),"")
)</f>
        <v/>
      </c>
      <c r="E853" s="12" t="str" cm="1">
        <f t="array" ref="E8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3" s="12" t="str">
        <f>IFERROR(
  ROUNDUP( $E853 / (1 + INDEX('1'!$F:$F, MATCH($C853, '1'!$B:$B, 0)) / 100) / $D853, 0),
  ""
)</f>
        <v/>
      </c>
      <c r="G853" s="12" t="str">
        <f>IF(OR($E853="",$E853=0),"",
  IFERROR(
    ROUNDDOWN(
      (
        ($F853*$D853*(1 + INDEX('1'!$F:$F, MATCH($C853, '1'!$B:$B, 0))/100))
        - $E853
      )
      /
      (1 + INDEX('1'!$F:$F, MATCH($C853, '1'!$B:$B, 0))/100),
      0
    ),
  "")
)</f>
        <v/>
      </c>
    </row>
    <row r="854" spans="1:7" s="13" customFormat="1" ht="20" x14ac:dyDescent="0.25">
      <c r="A854" s="11" t="str">
        <f>IF(OR($E853="",$E853=0),"",$A$2+INT((ROW()-2)/COUNTIFS('1'!$E$2:$E$99,"&lt;&gt;",'1'!$E$2:$E$99,"&lt;&gt;0")))</f>
        <v/>
      </c>
      <c r="B854" s="11" t="str" cm="1">
        <f t="array" ref="B854">IF(OR($E854="",$E854=0),"",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4" s="11" t="str" cm="1">
        <f t="array" ref="C854">IF(OR($E854="",$E854=0),"",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4" s="12" t="str">
        <f>IF(OR($E854="",$E854=0),"",
  IFERROR(INDEX('1'!$D:$D, MATCH($C854, '1'!$B:$B, 0)),"")
)</f>
        <v/>
      </c>
      <c r="E854" s="12" t="str" cm="1">
        <f t="array" ref="E8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4" s="12" t="str">
        <f>IFERROR(
  ROUNDUP( $E854 / (1 + INDEX('1'!$F:$F, MATCH($C854, '1'!$B:$B, 0)) / 100) / $D854, 0),
  ""
)</f>
        <v/>
      </c>
      <c r="G854" s="12" t="str">
        <f>IF(OR($E854="",$E854=0),"",
  IFERROR(
    ROUNDDOWN(
      (
        ($F854*$D854*(1 + INDEX('1'!$F:$F, MATCH($C854, '1'!$B:$B, 0))/100))
        - $E854
      )
      /
      (1 + INDEX('1'!$F:$F, MATCH($C854, '1'!$B:$B, 0))/100),
      0
    ),
  "")
)</f>
        <v/>
      </c>
    </row>
    <row r="855" spans="1:7" s="13" customFormat="1" ht="20" x14ac:dyDescent="0.25">
      <c r="A855" s="11" t="str">
        <f>IF(OR($E854="",$E854=0),"",$A$2+INT((ROW()-2)/COUNTIFS('1'!$E$2:$E$99,"&lt;&gt;",'1'!$E$2:$E$99,"&lt;&gt;0")))</f>
        <v/>
      </c>
      <c r="B855" s="11" t="str" cm="1">
        <f t="array" ref="B855">IF(OR($E855="",$E855=0),"",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5" s="11" t="str" cm="1">
        <f t="array" ref="C855">IF(OR($E855="",$E855=0),"",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5" s="12" t="str">
        <f>IF(OR($E855="",$E855=0),"",
  IFERROR(INDEX('1'!$D:$D, MATCH($C855, '1'!$B:$B, 0)),"")
)</f>
        <v/>
      </c>
      <c r="E855" s="12" t="str" cm="1">
        <f t="array" ref="E8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5" s="12" t="str">
        <f>IFERROR(
  ROUNDUP( $E855 / (1 + INDEX('1'!$F:$F, MATCH($C855, '1'!$B:$B, 0)) / 100) / $D855, 0),
  ""
)</f>
        <v/>
      </c>
      <c r="G855" s="12" t="str">
        <f>IF(OR($E855="",$E855=0),"",
  IFERROR(
    ROUNDDOWN(
      (
        ($F855*$D855*(1 + INDEX('1'!$F:$F, MATCH($C855, '1'!$B:$B, 0))/100))
        - $E855
      )
      /
      (1 + INDEX('1'!$F:$F, MATCH($C855, '1'!$B:$B, 0))/100),
      0
    ),
  "")
)</f>
        <v/>
      </c>
    </row>
    <row r="856" spans="1:7" s="13" customFormat="1" ht="20" x14ac:dyDescent="0.25">
      <c r="A856" s="11" t="str">
        <f>IF(OR($E855="",$E855=0),"",$A$2+INT((ROW()-2)/COUNTIFS('1'!$E$2:$E$99,"&lt;&gt;",'1'!$E$2:$E$99,"&lt;&gt;0")))</f>
        <v/>
      </c>
      <c r="B856" s="11" t="str" cm="1">
        <f t="array" ref="B856">IF(OR($E856="",$E856=0),"",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6" s="11" t="str" cm="1">
        <f t="array" ref="C856">IF(OR($E856="",$E856=0),"",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6" s="12" t="str">
        <f>IF(OR($E856="",$E856=0),"",
  IFERROR(INDEX('1'!$D:$D, MATCH($C856, '1'!$B:$B, 0)),"")
)</f>
        <v/>
      </c>
      <c r="E856" s="12" t="str" cm="1">
        <f t="array" ref="E8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6" s="12" t="str">
        <f>IFERROR(
  ROUNDUP( $E856 / (1 + INDEX('1'!$F:$F, MATCH($C856, '1'!$B:$B, 0)) / 100) / $D856, 0),
  ""
)</f>
        <v/>
      </c>
      <c r="G856" s="12" t="str">
        <f>IF(OR($E856="",$E856=0),"",
  IFERROR(
    ROUNDDOWN(
      (
        ($F856*$D856*(1 + INDEX('1'!$F:$F, MATCH($C856, '1'!$B:$B, 0))/100))
        - $E856
      )
      /
      (1 + INDEX('1'!$F:$F, MATCH($C856, '1'!$B:$B, 0))/100),
      0
    ),
  "")
)</f>
        <v/>
      </c>
    </row>
    <row r="857" spans="1:7" s="13" customFormat="1" ht="20" x14ac:dyDescent="0.25">
      <c r="A857" s="11" t="str">
        <f>IF(OR($E856="",$E856=0),"",$A$2+INT((ROW()-2)/COUNTIFS('1'!$E$2:$E$99,"&lt;&gt;",'1'!$E$2:$E$99,"&lt;&gt;0")))</f>
        <v/>
      </c>
      <c r="B857" s="11" t="str" cm="1">
        <f t="array" ref="B857">IF(OR($E857="",$E857=0),"",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7" s="11" t="str" cm="1">
        <f t="array" ref="C857">IF(OR($E857="",$E857=0),"",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7" s="12" t="str">
        <f>IF(OR($E857="",$E857=0),"",
  IFERROR(INDEX('1'!$D:$D, MATCH($C857, '1'!$B:$B, 0)),"")
)</f>
        <v/>
      </c>
      <c r="E857" s="12" t="str" cm="1">
        <f t="array" ref="E8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7" s="12" t="str">
        <f>IFERROR(
  ROUNDUP( $E857 / (1 + INDEX('1'!$F:$F, MATCH($C857, '1'!$B:$B, 0)) / 100) / $D857, 0),
  ""
)</f>
        <v/>
      </c>
      <c r="G857" s="12" t="str">
        <f>IF(OR($E857="",$E857=0),"",
  IFERROR(
    ROUNDDOWN(
      (
        ($F857*$D857*(1 + INDEX('1'!$F:$F, MATCH($C857, '1'!$B:$B, 0))/100))
        - $E857
      )
      /
      (1 + INDEX('1'!$F:$F, MATCH($C857, '1'!$B:$B, 0))/100),
      0
    ),
  "")
)</f>
        <v/>
      </c>
    </row>
    <row r="858" spans="1:7" s="13" customFormat="1" ht="20" x14ac:dyDescent="0.25">
      <c r="A858" s="11" t="str">
        <f>IF(OR($E857="",$E857=0),"",$A$2+INT((ROW()-2)/COUNTIFS('1'!$E$2:$E$99,"&lt;&gt;",'1'!$E$2:$E$99,"&lt;&gt;0")))</f>
        <v/>
      </c>
      <c r="B858" s="11" t="str" cm="1">
        <f t="array" ref="B858">IF(OR($E858="",$E858=0),"",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8" s="11" t="str" cm="1">
        <f t="array" ref="C858">IF(OR($E858="",$E858=0),"",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8" s="12" t="str">
        <f>IF(OR($E858="",$E858=0),"",
  IFERROR(INDEX('1'!$D:$D, MATCH($C858, '1'!$B:$B, 0)),"")
)</f>
        <v/>
      </c>
      <c r="E858" s="12" t="str" cm="1">
        <f t="array" ref="E8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8" s="12" t="str">
        <f>IFERROR(
  ROUNDUP( $E858 / (1 + INDEX('1'!$F:$F, MATCH($C858, '1'!$B:$B, 0)) / 100) / $D858, 0),
  ""
)</f>
        <v/>
      </c>
      <c r="G858" s="12" t="str">
        <f>IF(OR($E858="",$E858=0),"",
  IFERROR(
    ROUNDDOWN(
      (
        ($F858*$D858*(1 + INDEX('1'!$F:$F, MATCH($C858, '1'!$B:$B, 0))/100))
        - $E858
      )
      /
      (1 + INDEX('1'!$F:$F, MATCH($C858, '1'!$B:$B, 0))/100),
      0
    ),
  "")
)</f>
        <v/>
      </c>
    </row>
    <row r="859" spans="1:7" s="13" customFormat="1" ht="20" x14ac:dyDescent="0.25">
      <c r="A859" s="11" t="str">
        <f>IF(OR($E858="",$E858=0),"",$A$2+INT((ROW()-2)/COUNTIFS('1'!$E$2:$E$99,"&lt;&gt;",'1'!$E$2:$E$99,"&lt;&gt;0")))</f>
        <v/>
      </c>
      <c r="B859" s="11" t="str" cm="1">
        <f t="array" ref="B859">IF(OR($E859="",$E859=0),"",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59" s="11" t="str" cm="1">
        <f t="array" ref="C859">IF(OR($E859="",$E859=0),"",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59" s="12" t="str">
        <f>IF(OR($E859="",$E859=0),"",
  IFERROR(INDEX('1'!$D:$D, MATCH($C859, '1'!$B:$B, 0)),"")
)</f>
        <v/>
      </c>
      <c r="E859" s="12" t="str" cm="1">
        <f t="array" ref="E8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59" s="12" t="str">
        <f>IFERROR(
  ROUNDUP( $E859 / (1 + INDEX('1'!$F:$F, MATCH($C859, '1'!$B:$B, 0)) / 100) / $D859, 0),
  ""
)</f>
        <v/>
      </c>
      <c r="G859" s="12" t="str">
        <f>IF(OR($E859="",$E859=0),"",
  IFERROR(
    ROUNDDOWN(
      (
        ($F859*$D859*(1 + INDEX('1'!$F:$F, MATCH($C859, '1'!$B:$B, 0))/100))
        - $E859
      )
      /
      (1 + INDEX('1'!$F:$F, MATCH($C859, '1'!$B:$B, 0))/100),
      0
    ),
  "")
)</f>
        <v/>
      </c>
    </row>
    <row r="860" spans="1:7" s="13" customFormat="1" ht="20" x14ac:dyDescent="0.25">
      <c r="A860" s="11" t="str">
        <f>IF(OR($E859="",$E859=0),"",$A$2+INT((ROW()-2)/COUNTIFS('1'!$E$2:$E$99,"&lt;&gt;",'1'!$E$2:$E$99,"&lt;&gt;0")))</f>
        <v/>
      </c>
      <c r="B860" s="11" t="str" cm="1">
        <f t="array" ref="B860">IF(OR($E860="",$E860=0),"",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0" s="11" t="str" cm="1">
        <f t="array" ref="C860">IF(OR($E860="",$E860=0),"",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0" s="12" t="str">
        <f>IF(OR($E860="",$E860=0),"",
  IFERROR(INDEX('1'!$D:$D, MATCH($C860, '1'!$B:$B, 0)),"")
)</f>
        <v/>
      </c>
      <c r="E860" s="12" t="str" cm="1">
        <f t="array" ref="E8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0" s="12" t="str">
        <f>IFERROR(
  ROUNDUP( $E860 / (1 + INDEX('1'!$F:$F, MATCH($C860, '1'!$B:$B, 0)) / 100) / $D860, 0),
  ""
)</f>
        <v/>
      </c>
      <c r="G860" s="12" t="str">
        <f>IF(OR($E860="",$E860=0),"",
  IFERROR(
    ROUNDDOWN(
      (
        ($F860*$D860*(1 + INDEX('1'!$F:$F, MATCH($C860, '1'!$B:$B, 0))/100))
        - $E860
      )
      /
      (1 + INDEX('1'!$F:$F, MATCH($C860, '1'!$B:$B, 0))/100),
      0
    ),
  "")
)</f>
        <v/>
      </c>
    </row>
    <row r="861" spans="1:7" s="13" customFormat="1" ht="20" x14ac:dyDescent="0.25">
      <c r="A861" s="11" t="str">
        <f>IF(OR($E860="",$E860=0),"",$A$2+INT((ROW()-2)/COUNTIFS('1'!$E$2:$E$99,"&lt;&gt;",'1'!$E$2:$E$99,"&lt;&gt;0")))</f>
        <v/>
      </c>
      <c r="B861" s="11" t="str" cm="1">
        <f t="array" ref="B861">IF(OR($E861="",$E861=0),"",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1" s="11" t="str" cm="1">
        <f t="array" ref="C861">IF(OR($E861="",$E861=0),"",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1" s="12" t="str">
        <f>IF(OR($E861="",$E861=0),"",
  IFERROR(INDEX('1'!$D:$D, MATCH($C861, '1'!$B:$B, 0)),"")
)</f>
        <v/>
      </c>
      <c r="E861" s="12" t="str" cm="1">
        <f t="array" ref="E8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1" s="12" t="str">
        <f>IFERROR(
  ROUNDUP( $E861 / (1 + INDEX('1'!$F:$F, MATCH($C861, '1'!$B:$B, 0)) / 100) / $D861, 0),
  ""
)</f>
        <v/>
      </c>
      <c r="G861" s="12" t="str">
        <f>IF(OR($E861="",$E861=0),"",
  IFERROR(
    ROUNDDOWN(
      (
        ($F861*$D861*(1 + INDEX('1'!$F:$F, MATCH($C861, '1'!$B:$B, 0))/100))
        - $E861
      )
      /
      (1 + INDEX('1'!$F:$F, MATCH($C861, '1'!$B:$B, 0))/100),
      0
    ),
  "")
)</f>
        <v/>
      </c>
    </row>
    <row r="862" spans="1:7" s="13" customFormat="1" ht="20" x14ac:dyDescent="0.25">
      <c r="A862" s="11" t="str">
        <f>IF(OR($E861="",$E861=0),"",$A$2+INT((ROW()-2)/COUNTIFS('1'!$E$2:$E$99,"&lt;&gt;",'1'!$E$2:$E$99,"&lt;&gt;0")))</f>
        <v/>
      </c>
      <c r="B862" s="11" t="str" cm="1">
        <f t="array" ref="B862">IF(OR($E862="",$E862=0),"",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2" s="11" t="str" cm="1">
        <f t="array" ref="C862">IF(OR($E862="",$E862=0),"",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2" s="12" t="str">
        <f>IF(OR($E862="",$E862=0),"",
  IFERROR(INDEX('1'!$D:$D, MATCH($C862, '1'!$B:$B, 0)),"")
)</f>
        <v/>
      </c>
      <c r="E862" s="12" t="str" cm="1">
        <f t="array" ref="E8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2" s="12" t="str">
        <f>IFERROR(
  ROUNDUP( $E862 / (1 + INDEX('1'!$F:$F, MATCH($C862, '1'!$B:$B, 0)) / 100) / $D862, 0),
  ""
)</f>
        <v/>
      </c>
      <c r="G862" s="12" t="str">
        <f>IF(OR($E862="",$E862=0),"",
  IFERROR(
    ROUNDDOWN(
      (
        ($F862*$D862*(1 + INDEX('1'!$F:$F, MATCH($C862, '1'!$B:$B, 0))/100))
        - $E862
      )
      /
      (1 + INDEX('1'!$F:$F, MATCH($C862, '1'!$B:$B, 0))/100),
      0
    ),
  "")
)</f>
        <v/>
      </c>
    </row>
    <row r="863" spans="1:7" s="13" customFormat="1" ht="20" x14ac:dyDescent="0.25">
      <c r="A863" s="11" t="str">
        <f>IF(OR($E862="",$E862=0),"",$A$2+INT((ROW()-2)/COUNTIFS('1'!$E$2:$E$99,"&lt;&gt;",'1'!$E$2:$E$99,"&lt;&gt;0")))</f>
        <v/>
      </c>
      <c r="B863" s="11" t="str" cm="1">
        <f t="array" ref="B863">IF(OR($E863="",$E863=0),"",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3" s="11" t="str" cm="1">
        <f t="array" ref="C863">IF(OR($E863="",$E863=0),"",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3" s="12" t="str">
        <f>IF(OR($E863="",$E863=0),"",
  IFERROR(INDEX('1'!$D:$D, MATCH($C863, '1'!$B:$B, 0)),"")
)</f>
        <v/>
      </c>
      <c r="E863" s="12" t="str" cm="1">
        <f t="array" ref="E8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3" s="12" t="str">
        <f>IFERROR(
  ROUNDUP( $E863 / (1 + INDEX('1'!$F:$F, MATCH($C863, '1'!$B:$B, 0)) / 100) / $D863, 0),
  ""
)</f>
        <v/>
      </c>
      <c r="G863" s="12" t="str">
        <f>IF(OR($E863="",$E863=0),"",
  IFERROR(
    ROUNDDOWN(
      (
        ($F863*$D863*(1 + INDEX('1'!$F:$F, MATCH($C863, '1'!$B:$B, 0))/100))
        - $E863
      )
      /
      (1 + INDEX('1'!$F:$F, MATCH($C863, '1'!$B:$B, 0))/100),
      0
    ),
  "")
)</f>
        <v/>
      </c>
    </row>
    <row r="864" spans="1:7" s="13" customFormat="1" ht="20" x14ac:dyDescent="0.25">
      <c r="A864" s="11" t="str">
        <f>IF(OR($E863="",$E863=0),"",$A$2+INT((ROW()-2)/COUNTIFS('1'!$E$2:$E$99,"&lt;&gt;",'1'!$E$2:$E$99,"&lt;&gt;0")))</f>
        <v/>
      </c>
      <c r="B864" s="11" t="str" cm="1">
        <f t="array" ref="B864">IF(OR($E864="",$E864=0),"",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4" s="11" t="str" cm="1">
        <f t="array" ref="C864">IF(OR($E864="",$E864=0),"",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4" s="12" t="str">
        <f>IF(OR($E864="",$E864=0),"",
  IFERROR(INDEX('1'!$D:$D, MATCH($C864, '1'!$B:$B, 0)),"")
)</f>
        <v/>
      </c>
      <c r="E864" s="12" t="str" cm="1">
        <f t="array" ref="E8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4" s="12" t="str">
        <f>IFERROR(
  ROUNDUP( $E864 / (1 + INDEX('1'!$F:$F, MATCH($C864, '1'!$B:$B, 0)) / 100) / $D864, 0),
  ""
)</f>
        <v/>
      </c>
      <c r="G864" s="12" t="str">
        <f>IF(OR($E864="",$E864=0),"",
  IFERROR(
    ROUNDDOWN(
      (
        ($F864*$D864*(1 + INDEX('1'!$F:$F, MATCH($C864, '1'!$B:$B, 0))/100))
        - $E864
      )
      /
      (1 + INDEX('1'!$F:$F, MATCH($C864, '1'!$B:$B, 0))/100),
      0
    ),
  "")
)</f>
        <v/>
      </c>
    </row>
    <row r="865" spans="1:7" s="13" customFormat="1" ht="20" x14ac:dyDescent="0.25">
      <c r="A865" s="11" t="str">
        <f>IF(OR($E864="",$E864=0),"",$A$2+INT((ROW()-2)/COUNTIFS('1'!$E$2:$E$99,"&lt;&gt;",'1'!$E$2:$E$99,"&lt;&gt;0")))</f>
        <v/>
      </c>
      <c r="B865" s="11" t="str" cm="1">
        <f t="array" ref="B865">IF(OR($E865="",$E865=0),"",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5" s="11" t="str" cm="1">
        <f t="array" ref="C865">IF(OR($E865="",$E865=0),"",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5" s="12" t="str">
        <f>IF(OR($E865="",$E865=0),"",
  IFERROR(INDEX('1'!$D:$D, MATCH($C865, '1'!$B:$B, 0)),"")
)</f>
        <v/>
      </c>
      <c r="E865" s="12" t="str" cm="1">
        <f t="array" ref="E8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5" s="12" t="str">
        <f>IFERROR(
  ROUNDUP( $E865 / (1 + INDEX('1'!$F:$F, MATCH($C865, '1'!$B:$B, 0)) / 100) / $D865, 0),
  ""
)</f>
        <v/>
      </c>
      <c r="G865" s="12" t="str">
        <f>IF(OR($E865="",$E865=0),"",
  IFERROR(
    ROUNDDOWN(
      (
        ($F865*$D865*(1 + INDEX('1'!$F:$F, MATCH($C865, '1'!$B:$B, 0))/100))
        - $E865
      )
      /
      (1 + INDEX('1'!$F:$F, MATCH($C865, '1'!$B:$B, 0))/100),
      0
    ),
  "")
)</f>
        <v/>
      </c>
    </row>
    <row r="866" spans="1:7" s="13" customFormat="1" ht="20" x14ac:dyDescent="0.25">
      <c r="A866" s="11" t="str">
        <f>IF(OR($E865="",$E865=0),"",$A$2+INT((ROW()-2)/COUNTIFS('1'!$E$2:$E$99,"&lt;&gt;",'1'!$E$2:$E$99,"&lt;&gt;0")))</f>
        <v/>
      </c>
      <c r="B866" s="11" t="str" cm="1">
        <f t="array" ref="B866">IF(OR($E866="",$E866=0),"",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6" s="11" t="str" cm="1">
        <f t="array" ref="C866">IF(OR($E866="",$E866=0),"",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6" s="12" t="str">
        <f>IF(OR($E866="",$E866=0),"",
  IFERROR(INDEX('1'!$D:$D, MATCH($C866, '1'!$B:$B, 0)),"")
)</f>
        <v/>
      </c>
      <c r="E866" s="12" t="str" cm="1">
        <f t="array" ref="E8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6" s="12" t="str">
        <f>IFERROR(
  ROUNDUP( $E866 / (1 + INDEX('1'!$F:$F, MATCH($C866, '1'!$B:$B, 0)) / 100) / $D866, 0),
  ""
)</f>
        <v/>
      </c>
      <c r="G866" s="12" t="str">
        <f>IF(OR($E866="",$E866=0),"",
  IFERROR(
    ROUNDDOWN(
      (
        ($F866*$D866*(1 + INDEX('1'!$F:$F, MATCH($C866, '1'!$B:$B, 0))/100))
        - $E866
      )
      /
      (1 + INDEX('1'!$F:$F, MATCH($C866, '1'!$B:$B, 0))/100),
      0
    ),
  "")
)</f>
        <v/>
      </c>
    </row>
    <row r="867" spans="1:7" s="13" customFormat="1" ht="20" x14ac:dyDescent="0.25">
      <c r="A867" s="11" t="str">
        <f>IF(OR($E866="",$E866=0),"",$A$2+INT((ROW()-2)/COUNTIFS('1'!$E$2:$E$99,"&lt;&gt;",'1'!$E$2:$E$99,"&lt;&gt;0")))</f>
        <v/>
      </c>
      <c r="B867" s="11" t="str" cm="1">
        <f t="array" ref="B867">IF(OR($E867="",$E867=0),"",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7" s="11" t="str" cm="1">
        <f t="array" ref="C867">IF(OR($E867="",$E867=0),"",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7" s="12" t="str">
        <f>IF(OR($E867="",$E867=0),"",
  IFERROR(INDEX('1'!$D:$D, MATCH($C867, '1'!$B:$B, 0)),"")
)</f>
        <v/>
      </c>
      <c r="E867" s="12" t="str" cm="1">
        <f t="array" ref="E8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7" s="12" t="str">
        <f>IFERROR(
  ROUNDUP( $E867 / (1 + INDEX('1'!$F:$F, MATCH($C867, '1'!$B:$B, 0)) / 100) / $D867, 0),
  ""
)</f>
        <v/>
      </c>
      <c r="G867" s="12" t="str">
        <f>IF(OR($E867="",$E867=0),"",
  IFERROR(
    ROUNDDOWN(
      (
        ($F867*$D867*(1 + INDEX('1'!$F:$F, MATCH($C867, '1'!$B:$B, 0))/100))
        - $E867
      )
      /
      (1 + INDEX('1'!$F:$F, MATCH($C867, '1'!$B:$B, 0))/100),
      0
    ),
  "")
)</f>
        <v/>
      </c>
    </row>
    <row r="868" spans="1:7" s="13" customFormat="1" ht="20" x14ac:dyDescent="0.25">
      <c r="A868" s="11" t="str">
        <f>IF(OR($E867="",$E867=0),"",$A$2+INT((ROW()-2)/COUNTIFS('1'!$E$2:$E$99,"&lt;&gt;",'1'!$E$2:$E$99,"&lt;&gt;0")))</f>
        <v/>
      </c>
      <c r="B868" s="11" t="str" cm="1">
        <f t="array" ref="B868">IF(OR($E868="",$E868=0),"",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8" s="11" t="str" cm="1">
        <f t="array" ref="C868">IF(OR($E868="",$E868=0),"",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8" s="12" t="str">
        <f>IF(OR($E868="",$E868=0),"",
  IFERROR(INDEX('1'!$D:$D, MATCH($C868, '1'!$B:$B, 0)),"")
)</f>
        <v/>
      </c>
      <c r="E868" s="12" t="str" cm="1">
        <f t="array" ref="E8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8" s="12" t="str">
        <f>IFERROR(
  ROUNDUP( $E868 / (1 + INDEX('1'!$F:$F, MATCH($C868, '1'!$B:$B, 0)) / 100) / $D868, 0),
  ""
)</f>
        <v/>
      </c>
      <c r="G868" s="12" t="str">
        <f>IF(OR($E868="",$E868=0),"",
  IFERROR(
    ROUNDDOWN(
      (
        ($F868*$D868*(1 + INDEX('1'!$F:$F, MATCH($C868, '1'!$B:$B, 0))/100))
        - $E868
      )
      /
      (1 + INDEX('1'!$F:$F, MATCH($C868, '1'!$B:$B, 0))/100),
      0
    ),
  "")
)</f>
        <v/>
      </c>
    </row>
    <row r="869" spans="1:7" s="13" customFormat="1" ht="20" x14ac:dyDescent="0.25">
      <c r="A869" s="11" t="str">
        <f>IF(OR($E868="",$E868=0),"",$A$2+INT((ROW()-2)/COUNTIFS('1'!$E$2:$E$99,"&lt;&gt;",'1'!$E$2:$E$99,"&lt;&gt;0")))</f>
        <v/>
      </c>
      <c r="B869" s="11" t="str" cm="1">
        <f t="array" ref="B869">IF(OR($E869="",$E869=0),"",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69" s="11" t="str" cm="1">
        <f t="array" ref="C869">IF(OR($E869="",$E869=0),"",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69" s="12" t="str">
        <f>IF(OR($E869="",$E869=0),"",
  IFERROR(INDEX('1'!$D:$D, MATCH($C869, '1'!$B:$B, 0)),"")
)</f>
        <v/>
      </c>
      <c r="E869" s="12" t="str" cm="1">
        <f t="array" ref="E8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69" s="12" t="str">
        <f>IFERROR(
  ROUNDUP( $E869 / (1 + INDEX('1'!$F:$F, MATCH($C869, '1'!$B:$B, 0)) / 100) / $D869, 0),
  ""
)</f>
        <v/>
      </c>
      <c r="G869" s="12" t="str">
        <f>IF(OR($E869="",$E869=0),"",
  IFERROR(
    ROUNDDOWN(
      (
        ($F869*$D869*(1 + INDEX('1'!$F:$F, MATCH($C869, '1'!$B:$B, 0))/100))
        - $E869
      )
      /
      (1 + INDEX('1'!$F:$F, MATCH($C869, '1'!$B:$B, 0))/100),
      0
    ),
  "")
)</f>
        <v/>
      </c>
    </row>
    <row r="870" spans="1:7" s="13" customFormat="1" ht="20" x14ac:dyDescent="0.25">
      <c r="A870" s="11" t="str">
        <f>IF(OR($E869="",$E869=0),"",$A$2+INT((ROW()-2)/COUNTIFS('1'!$E$2:$E$99,"&lt;&gt;",'1'!$E$2:$E$99,"&lt;&gt;0")))</f>
        <v/>
      </c>
      <c r="B870" s="11" t="str" cm="1">
        <f t="array" ref="B870">IF(OR($E870="",$E870=0),"",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0" s="11" t="str" cm="1">
        <f t="array" ref="C870">IF(OR($E870="",$E870=0),"",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0" s="12" t="str">
        <f>IF(OR($E870="",$E870=0),"",
  IFERROR(INDEX('1'!$D:$D, MATCH($C870, '1'!$B:$B, 0)),"")
)</f>
        <v/>
      </c>
      <c r="E870" s="12" t="str" cm="1">
        <f t="array" ref="E8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0" s="12" t="str">
        <f>IFERROR(
  ROUNDUP( $E870 / (1 + INDEX('1'!$F:$F, MATCH($C870, '1'!$B:$B, 0)) / 100) / $D870, 0),
  ""
)</f>
        <v/>
      </c>
      <c r="G870" s="12" t="str">
        <f>IF(OR($E870="",$E870=0),"",
  IFERROR(
    ROUNDDOWN(
      (
        ($F870*$D870*(1 + INDEX('1'!$F:$F, MATCH($C870, '1'!$B:$B, 0))/100))
        - $E870
      )
      /
      (1 + INDEX('1'!$F:$F, MATCH($C870, '1'!$B:$B, 0))/100),
      0
    ),
  "")
)</f>
        <v/>
      </c>
    </row>
    <row r="871" spans="1:7" s="13" customFormat="1" ht="20" x14ac:dyDescent="0.25">
      <c r="A871" s="11" t="str">
        <f>IF(OR($E870="",$E870=0),"",$A$2+INT((ROW()-2)/COUNTIFS('1'!$E$2:$E$99,"&lt;&gt;",'1'!$E$2:$E$99,"&lt;&gt;0")))</f>
        <v/>
      </c>
      <c r="B871" s="11" t="str" cm="1">
        <f t="array" ref="B871">IF(OR($E871="",$E871=0),"",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1" s="11" t="str" cm="1">
        <f t="array" ref="C871">IF(OR($E871="",$E871=0),"",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1" s="12" t="str">
        <f>IF(OR($E871="",$E871=0),"",
  IFERROR(INDEX('1'!$D:$D, MATCH($C871, '1'!$B:$B, 0)),"")
)</f>
        <v/>
      </c>
      <c r="E871" s="12" t="str" cm="1">
        <f t="array" ref="E8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1" s="12" t="str">
        <f>IFERROR(
  ROUNDUP( $E871 / (1 + INDEX('1'!$F:$F, MATCH($C871, '1'!$B:$B, 0)) / 100) / $D871, 0),
  ""
)</f>
        <v/>
      </c>
      <c r="G871" s="12" t="str">
        <f>IF(OR($E871="",$E871=0),"",
  IFERROR(
    ROUNDDOWN(
      (
        ($F871*$D871*(1 + INDEX('1'!$F:$F, MATCH($C871, '1'!$B:$B, 0))/100))
        - $E871
      )
      /
      (1 + INDEX('1'!$F:$F, MATCH($C871, '1'!$B:$B, 0))/100),
      0
    ),
  "")
)</f>
        <v/>
      </c>
    </row>
    <row r="872" spans="1:7" s="13" customFormat="1" ht="20" x14ac:dyDescent="0.25">
      <c r="A872" s="11" t="str">
        <f>IF(OR($E871="",$E871=0),"",$A$2+INT((ROW()-2)/COUNTIFS('1'!$E$2:$E$99,"&lt;&gt;",'1'!$E$2:$E$99,"&lt;&gt;0")))</f>
        <v/>
      </c>
      <c r="B872" s="11" t="str" cm="1">
        <f t="array" ref="B872">IF(OR($E872="",$E872=0),"",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2" s="11" t="str" cm="1">
        <f t="array" ref="C872">IF(OR($E872="",$E872=0),"",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2" s="12" t="str">
        <f>IF(OR($E872="",$E872=0),"",
  IFERROR(INDEX('1'!$D:$D, MATCH($C872, '1'!$B:$B, 0)),"")
)</f>
        <v/>
      </c>
      <c r="E872" s="12" t="str" cm="1">
        <f t="array" ref="E8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2" s="12" t="str">
        <f>IFERROR(
  ROUNDUP( $E872 / (1 + INDEX('1'!$F:$F, MATCH($C872, '1'!$B:$B, 0)) / 100) / $D872, 0),
  ""
)</f>
        <v/>
      </c>
      <c r="G872" s="12" t="str">
        <f>IF(OR($E872="",$E872=0),"",
  IFERROR(
    ROUNDDOWN(
      (
        ($F872*$D872*(1 + INDEX('1'!$F:$F, MATCH($C872, '1'!$B:$B, 0))/100))
        - $E872
      )
      /
      (1 + INDEX('1'!$F:$F, MATCH($C872, '1'!$B:$B, 0))/100),
      0
    ),
  "")
)</f>
        <v/>
      </c>
    </row>
    <row r="873" spans="1:7" s="13" customFormat="1" ht="20" x14ac:dyDescent="0.25">
      <c r="A873" s="11" t="str">
        <f>IF(OR($E872="",$E872=0),"",$A$2+INT((ROW()-2)/COUNTIFS('1'!$E$2:$E$99,"&lt;&gt;",'1'!$E$2:$E$99,"&lt;&gt;0")))</f>
        <v/>
      </c>
      <c r="B873" s="11" t="str" cm="1">
        <f t="array" ref="B873">IF(OR($E873="",$E873=0),"",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3" s="11" t="str" cm="1">
        <f t="array" ref="C873">IF(OR($E873="",$E873=0),"",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3" s="12" t="str">
        <f>IF(OR($E873="",$E873=0),"",
  IFERROR(INDEX('1'!$D:$D, MATCH($C873, '1'!$B:$B, 0)),"")
)</f>
        <v/>
      </c>
      <c r="E873" s="12" t="str" cm="1">
        <f t="array" ref="E8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3" s="12" t="str">
        <f>IFERROR(
  ROUNDUP( $E873 / (1 + INDEX('1'!$F:$F, MATCH($C873, '1'!$B:$B, 0)) / 100) / $D873, 0),
  ""
)</f>
        <v/>
      </c>
      <c r="G873" s="12" t="str">
        <f>IF(OR($E873="",$E873=0),"",
  IFERROR(
    ROUNDDOWN(
      (
        ($F873*$D873*(1 + INDEX('1'!$F:$F, MATCH($C873, '1'!$B:$B, 0))/100))
        - $E873
      )
      /
      (1 + INDEX('1'!$F:$F, MATCH($C873, '1'!$B:$B, 0))/100),
      0
    ),
  "")
)</f>
        <v/>
      </c>
    </row>
    <row r="874" spans="1:7" s="13" customFormat="1" ht="20" x14ac:dyDescent="0.25">
      <c r="A874" s="11" t="str">
        <f>IF(OR($E873="",$E873=0),"",$A$2+INT((ROW()-2)/COUNTIFS('1'!$E$2:$E$99,"&lt;&gt;",'1'!$E$2:$E$99,"&lt;&gt;0")))</f>
        <v/>
      </c>
      <c r="B874" s="11" t="str" cm="1">
        <f t="array" ref="B874">IF(OR($E874="",$E874=0),"",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4" s="11" t="str" cm="1">
        <f t="array" ref="C874">IF(OR($E874="",$E874=0),"",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4" s="12" t="str">
        <f>IF(OR($E874="",$E874=0),"",
  IFERROR(INDEX('1'!$D:$D, MATCH($C874, '1'!$B:$B, 0)),"")
)</f>
        <v/>
      </c>
      <c r="E874" s="12" t="str" cm="1">
        <f t="array" ref="E8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4" s="12" t="str">
        <f>IFERROR(
  ROUNDUP( $E874 / (1 + INDEX('1'!$F:$F, MATCH($C874, '1'!$B:$B, 0)) / 100) / $D874, 0),
  ""
)</f>
        <v/>
      </c>
      <c r="G874" s="12" t="str">
        <f>IF(OR($E874="",$E874=0),"",
  IFERROR(
    ROUNDDOWN(
      (
        ($F874*$D874*(1 + INDEX('1'!$F:$F, MATCH($C874, '1'!$B:$B, 0))/100))
        - $E874
      )
      /
      (1 + INDEX('1'!$F:$F, MATCH($C874, '1'!$B:$B, 0))/100),
      0
    ),
  "")
)</f>
        <v/>
      </c>
    </row>
    <row r="875" spans="1:7" s="13" customFormat="1" ht="20" x14ac:dyDescent="0.25">
      <c r="A875" s="11" t="str">
        <f>IF(OR($E874="",$E874=0),"",$A$2+INT((ROW()-2)/COUNTIFS('1'!$E$2:$E$99,"&lt;&gt;",'1'!$E$2:$E$99,"&lt;&gt;0")))</f>
        <v/>
      </c>
      <c r="B875" s="11" t="str" cm="1">
        <f t="array" ref="B875">IF(OR($E875="",$E875=0),"",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5" s="11" t="str" cm="1">
        <f t="array" ref="C875">IF(OR($E875="",$E875=0),"",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5" s="12" t="str">
        <f>IF(OR($E875="",$E875=0),"",
  IFERROR(INDEX('1'!$D:$D, MATCH($C875, '1'!$B:$B, 0)),"")
)</f>
        <v/>
      </c>
      <c r="E875" s="12" t="str" cm="1">
        <f t="array" ref="E8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5" s="12" t="str">
        <f>IFERROR(
  ROUNDUP( $E875 / (1 + INDEX('1'!$F:$F, MATCH($C875, '1'!$B:$B, 0)) / 100) / $D875, 0),
  ""
)</f>
        <v/>
      </c>
      <c r="G875" s="12" t="str">
        <f>IF(OR($E875="",$E875=0),"",
  IFERROR(
    ROUNDDOWN(
      (
        ($F875*$D875*(1 + INDEX('1'!$F:$F, MATCH($C875, '1'!$B:$B, 0))/100))
        - $E875
      )
      /
      (1 + INDEX('1'!$F:$F, MATCH($C875, '1'!$B:$B, 0))/100),
      0
    ),
  "")
)</f>
        <v/>
      </c>
    </row>
    <row r="876" spans="1:7" s="13" customFormat="1" ht="20" x14ac:dyDescent="0.25">
      <c r="A876" s="11" t="str">
        <f>IF(OR($E875="",$E875=0),"",$A$2+INT((ROW()-2)/COUNTIFS('1'!$E$2:$E$99,"&lt;&gt;",'1'!$E$2:$E$99,"&lt;&gt;0")))</f>
        <v/>
      </c>
      <c r="B876" s="11" t="str" cm="1">
        <f t="array" ref="B876">IF(OR($E876="",$E876=0),"",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6" s="11" t="str" cm="1">
        <f t="array" ref="C876">IF(OR($E876="",$E876=0),"",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6" s="12" t="str">
        <f>IF(OR($E876="",$E876=0),"",
  IFERROR(INDEX('1'!$D:$D, MATCH($C876, '1'!$B:$B, 0)),"")
)</f>
        <v/>
      </c>
      <c r="E876" s="12" t="str" cm="1">
        <f t="array" ref="E8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6" s="12" t="str">
        <f>IFERROR(
  ROUNDUP( $E876 / (1 + INDEX('1'!$F:$F, MATCH($C876, '1'!$B:$B, 0)) / 100) / $D876, 0),
  ""
)</f>
        <v/>
      </c>
      <c r="G876" s="12" t="str">
        <f>IF(OR($E876="",$E876=0),"",
  IFERROR(
    ROUNDDOWN(
      (
        ($F876*$D876*(1 + INDEX('1'!$F:$F, MATCH($C876, '1'!$B:$B, 0))/100))
        - $E876
      )
      /
      (1 + INDEX('1'!$F:$F, MATCH($C876, '1'!$B:$B, 0))/100),
      0
    ),
  "")
)</f>
        <v/>
      </c>
    </row>
    <row r="877" spans="1:7" s="13" customFormat="1" ht="20" x14ac:dyDescent="0.25">
      <c r="A877" s="11" t="str">
        <f>IF(OR($E876="",$E876=0),"",$A$2+INT((ROW()-2)/COUNTIFS('1'!$E$2:$E$99,"&lt;&gt;",'1'!$E$2:$E$99,"&lt;&gt;0")))</f>
        <v/>
      </c>
      <c r="B877" s="11" t="str" cm="1">
        <f t="array" ref="B877">IF(OR($E877="",$E877=0),"",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7" s="11" t="str" cm="1">
        <f t="array" ref="C877">IF(OR($E877="",$E877=0),"",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7" s="12" t="str">
        <f>IF(OR($E877="",$E877=0),"",
  IFERROR(INDEX('1'!$D:$D, MATCH($C877, '1'!$B:$B, 0)),"")
)</f>
        <v/>
      </c>
      <c r="E877" s="12" t="str" cm="1">
        <f t="array" ref="E8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7" s="12" t="str">
        <f>IFERROR(
  ROUNDUP( $E877 / (1 + INDEX('1'!$F:$F, MATCH($C877, '1'!$B:$B, 0)) / 100) / $D877, 0),
  ""
)</f>
        <v/>
      </c>
      <c r="G877" s="12" t="str">
        <f>IF(OR($E877="",$E877=0),"",
  IFERROR(
    ROUNDDOWN(
      (
        ($F877*$D877*(1 + INDEX('1'!$F:$F, MATCH($C877, '1'!$B:$B, 0))/100))
        - $E877
      )
      /
      (1 + INDEX('1'!$F:$F, MATCH($C877, '1'!$B:$B, 0))/100),
      0
    ),
  "")
)</f>
        <v/>
      </c>
    </row>
    <row r="878" spans="1:7" s="13" customFormat="1" ht="20" x14ac:dyDescent="0.25">
      <c r="A878" s="11" t="str">
        <f>IF(OR($E877="",$E877=0),"",$A$2+INT((ROW()-2)/COUNTIFS('1'!$E$2:$E$99,"&lt;&gt;",'1'!$E$2:$E$99,"&lt;&gt;0")))</f>
        <v/>
      </c>
      <c r="B878" s="11" t="str" cm="1">
        <f t="array" ref="B878">IF(OR($E878="",$E878=0),"",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8" s="11" t="str" cm="1">
        <f t="array" ref="C878">IF(OR($E878="",$E878=0),"",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8" s="12" t="str">
        <f>IF(OR($E878="",$E878=0),"",
  IFERROR(INDEX('1'!$D:$D, MATCH($C878, '1'!$B:$B, 0)),"")
)</f>
        <v/>
      </c>
      <c r="E878" s="12" t="str" cm="1">
        <f t="array" ref="E8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8" s="12" t="str">
        <f>IFERROR(
  ROUNDUP( $E878 / (1 + INDEX('1'!$F:$F, MATCH($C878, '1'!$B:$B, 0)) / 100) / $D878, 0),
  ""
)</f>
        <v/>
      </c>
      <c r="G878" s="12" t="str">
        <f>IF(OR($E878="",$E878=0),"",
  IFERROR(
    ROUNDDOWN(
      (
        ($F878*$D878*(1 + INDEX('1'!$F:$F, MATCH($C878, '1'!$B:$B, 0))/100))
        - $E878
      )
      /
      (1 + INDEX('1'!$F:$F, MATCH($C878, '1'!$B:$B, 0))/100),
      0
    ),
  "")
)</f>
        <v/>
      </c>
    </row>
    <row r="879" spans="1:7" s="13" customFormat="1" ht="20" x14ac:dyDescent="0.25">
      <c r="A879" s="11" t="str">
        <f>IF(OR($E878="",$E878=0),"",$A$2+INT((ROW()-2)/COUNTIFS('1'!$E$2:$E$99,"&lt;&gt;",'1'!$E$2:$E$99,"&lt;&gt;0")))</f>
        <v/>
      </c>
      <c r="B879" s="11" t="str" cm="1">
        <f t="array" ref="B879">IF(OR($E879="",$E879=0),"",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79" s="11" t="str" cm="1">
        <f t="array" ref="C879">IF(OR($E879="",$E879=0),"",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79" s="12" t="str">
        <f>IF(OR($E879="",$E879=0),"",
  IFERROR(INDEX('1'!$D:$D, MATCH($C879, '1'!$B:$B, 0)),"")
)</f>
        <v/>
      </c>
      <c r="E879" s="12" t="str" cm="1">
        <f t="array" ref="E8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79" s="12" t="str">
        <f>IFERROR(
  ROUNDUP( $E879 / (1 + INDEX('1'!$F:$F, MATCH($C879, '1'!$B:$B, 0)) / 100) / $D879, 0),
  ""
)</f>
        <v/>
      </c>
      <c r="G879" s="12" t="str">
        <f>IF(OR($E879="",$E879=0),"",
  IFERROR(
    ROUNDDOWN(
      (
        ($F879*$D879*(1 + INDEX('1'!$F:$F, MATCH($C879, '1'!$B:$B, 0))/100))
        - $E879
      )
      /
      (1 + INDEX('1'!$F:$F, MATCH($C879, '1'!$B:$B, 0))/100),
      0
    ),
  "")
)</f>
        <v/>
      </c>
    </row>
    <row r="880" spans="1:7" s="13" customFormat="1" ht="20" x14ac:dyDescent="0.25">
      <c r="A880" s="11" t="str">
        <f>IF(OR($E879="",$E879=0),"",$A$2+INT((ROW()-2)/COUNTIFS('1'!$E$2:$E$99,"&lt;&gt;",'1'!$E$2:$E$99,"&lt;&gt;0")))</f>
        <v/>
      </c>
      <c r="B880" s="11" t="str" cm="1">
        <f t="array" ref="B880">IF(OR($E880="",$E880=0),"",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0" s="11" t="str" cm="1">
        <f t="array" ref="C880">IF(OR($E880="",$E880=0),"",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0" s="12" t="str">
        <f>IF(OR($E880="",$E880=0),"",
  IFERROR(INDEX('1'!$D:$D, MATCH($C880, '1'!$B:$B, 0)),"")
)</f>
        <v/>
      </c>
      <c r="E880" s="12" t="str" cm="1">
        <f t="array" ref="E8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0" s="12" t="str">
        <f>IFERROR(
  ROUNDUP( $E880 / (1 + INDEX('1'!$F:$F, MATCH($C880, '1'!$B:$B, 0)) / 100) / $D880, 0),
  ""
)</f>
        <v/>
      </c>
      <c r="G880" s="12" t="str">
        <f>IF(OR($E880="",$E880=0),"",
  IFERROR(
    ROUNDDOWN(
      (
        ($F880*$D880*(1 + INDEX('1'!$F:$F, MATCH($C880, '1'!$B:$B, 0))/100))
        - $E880
      )
      /
      (1 + INDEX('1'!$F:$F, MATCH($C880, '1'!$B:$B, 0))/100),
      0
    ),
  "")
)</f>
        <v/>
      </c>
    </row>
    <row r="881" spans="1:7" s="13" customFormat="1" ht="20" x14ac:dyDescent="0.25">
      <c r="A881" s="11" t="str">
        <f>IF(OR($E880="",$E880=0),"",$A$2+INT((ROW()-2)/COUNTIFS('1'!$E$2:$E$99,"&lt;&gt;",'1'!$E$2:$E$99,"&lt;&gt;0")))</f>
        <v/>
      </c>
      <c r="B881" s="11" t="str" cm="1">
        <f t="array" ref="B881">IF(OR($E881="",$E881=0),"",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1" s="11" t="str" cm="1">
        <f t="array" ref="C881">IF(OR($E881="",$E881=0),"",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1" s="12" t="str">
        <f>IF(OR($E881="",$E881=0),"",
  IFERROR(INDEX('1'!$D:$D, MATCH($C881, '1'!$B:$B, 0)),"")
)</f>
        <v/>
      </c>
      <c r="E881" s="12" t="str" cm="1">
        <f t="array" ref="E8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1" s="12" t="str">
        <f>IFERROR(
  ROUNDUP( $E881 / (1 + INDEX('1'!$F:$F, MATCH($C881, '1'!$B:$B, 0)) / 100) / $D881, 0),
  ""
)</f>
        <v/>
      </c>
      <c r="G881" s="12" t="str">
        <f>IF(OR($E881="",$E881=0),"",
  IFERROR(
    ROUNDDOWN(
      (
        ($F881*$D881*(1 + INDEX('1'!$F:$F, MATCH($C881, '1'!$B:$B, 0))/100))
        - $E881
      )
      /
      (1 + INDEX('1'!$F:$F, MATCH($C881, '1'!$B:$B, 0))/100),
      0
    ),
  "")
)</f>
        <v/>
      </c>
    </row>
    <row r="882" spans="1:7" s="13" customFormat="1" ht="20" x14ac:dyDescent="0.25">
      <c r="A882" s="11" t="str">
        <f>IF(OR($E881="",$E881=0),"",$A$2+INT((ROW()-2)/COUNTIFS('1'!$E$2:$E$99,"&lt;&gt;",'1'!$E$2:$E$99,"&lt;&gt;0")))</f>
        <v/>
      </c>
      <c r="B882" s="11" t="str" cm="1">
        <f t="array" ref="B882">IF(OR($E882="",$E882=0),"",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2" s="11" t="str" cm="1">
        <f t="array" ref="C882">IF(OR($E882="",$E882=0),"",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2" s="12" t="str">
        <f>IF(OR($E882="",$E882=0),"",
  IFERROR(INDEX('1'!$D:$D, MATCH($C882, '1'!$B:$B, 0)),"")
)</f>
        <v/>
      </c>
      <c r="E882" s="12" t="str" cm="1">
        <f t="array" ref="E8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2" s="12" t="str">
        <f>IFERROR(
  ROUNDUP( $E882 / (1 + INDEX('1'!$F:$F, MATCH($C882, '1'!$B:$B, 0)) / 100) / $D882, 0),
  ""
)</f>
        <v/>
      </c>
      <c r="G882" s="12" t="str">
        <f>IF(OR($E882="",$E882=0),"",
  IFERROR(
    ROUNDDOWN(
      (
        ($F882*$D882*(1 + INDEX('1'!$F:$F, MATCH($C882, '1'!$B:$B, 0))/100))
        - $E882
      )
      /
      (1 + INDEX('1'!$F:$F, MATCH($C882, '1'!$B:$B, 0))/100),
      0
    ),
  "")
)</f>
        <v/>
      </c>
    </row>
    <row r="883" spans="1:7" s="13" customFormat="1" ht="20" x14ac:dyDescent="0.25">
      <c r="A883" s="11" t="str">
        <f>IF(OR($E882="",$E882=0),"",$A$2+INT((ROW()-2)/COUNTIFS('1'!$E$2:$E$99,"&lt;&gt;",'1'!$E$2:$E$99,"&lt;&gt;0")))</f>
        <v/>
      </c>
      <c r="B883" s="11" t="str" cm="1">
        <f t="array" ref="B883">IF(OR($E883="",$E883=0),"",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3" s="11" t="str" cm="1">
        <f t="array" ref="C883">IF(OR($E883="",$E883=0),"",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3" s="12" t="str">
        <f>IF(OR($E883="",$E883=0),"",
  IFERROR(INDEX('1'!$D:$D, MATCH($C883, '1'!$B:$B, 0)),"")
)</f>
        <v/>
      </c>
      <c r="E883" s="12" t="str" cm="1">
        <f t="array" ref="E8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3" s="12" t="str">
        <f>IFERROR(
  ROUNDUP( $E883 / (1 + INDEX('1'!$F:$F, MATCH($C883, '1'!$B:$B, 0)) / 100) / $D883, 0),
  ""
)</f>
        <v/>
      </c>
      <c r="G883" s="12" t="str">
        <f>IF(OR($E883="",$E883=0),"",
  IFERROR(
    ROUNDDOWN(
      (
        ($F883*$D883*(1 + INDEX('1'!$F:$F, MATCH($C883, '1'!$B:$B, 0))/100))
        - $E883
      )
      /
      (1 + INDEX('1'!$F:$F, MATCH($C883, '1'!$B:$B, 0))/100),
      0
    ),
  "")
)</f>
        <v/>
      </c>
    </row>
    <row r="884" spans="1:7" s="13" customFormat="1" ht="20" x14ac:dyDescent="0.25">
      <c r="A884" s="11" t="str">
        <f>IF(OR($E883="",$E883=0),"",$A$2+INT((ROW()-2)/COUNTIFS('1'!$E$2:$E$99,"&lt;&gt;",'1'!$E$2:$E$99,"&lt;&gt;0")))</f>
        <v/>
      </c>
      <c r="B884" s="11" t="str" cm="1">
        <f t="array" ref="B884">IF(OR($E884="",$E884=0),"",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4" s="11" t="str" cm="1">
        <f t="array" ref="C884">IF(OR($E884="",$E884=0),"",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4" s="12" t="str">
        <f>IF(OR($E884="",$E884=0),"",
  IFERROR(INDEX('1'!$D:$D, MATCH($C884, '1'!$B:$B, 0)),"")
)</f>
        <v/>
      </c>
      <c r="E884" s="12" t="str" cm="1">
        <f t="array" ref="E8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4" s="12" t="str">
        <f>IFERROR(
  ROUNDUP( $E884 / (1 + INDEX('1'!$F:$F, MATCH($C884, '1'!$B:$B, 0)) / 100) / $D884, 0),
  ""
)</f>
        <v/>
      </c>
      <c r="G884" s="12" t="str">
        <f>IF(OR($E884="",$E884=0),"",
  IFERROR(
    ROUNDDOWN(
      (
        ($F884*$D884*(1 + INDEX('1'!$F:$F, MATCH($C884, '1'!$B:$B, 0))/100))
        - $E884
      )
      /
      (1 + INDEX('1'!$F:$F, MATCH($C884, '1'!$B:$B, 0))/100),
      0
    ),
  "")
)</f>
        <v/>
      </c>
    </row>
    <row r="885" spans="1:7" s="13" customFormat="1" ht="20" x14ac:dyDescent="0.25">
      <c r="A885" s="11" t="str">
        <f>IF(OR($E884="",$E884=0),"",$A$2+INT((ROW()-2)/COUNTIFS('1'!$E$2:$E$99,"&lt;&gt;",'1'!$E$2:$E$99,"&lt;&gt;0")))</f>
        <v/>
      </c>
      <c r="B885" s="11" t="str" cm="1">
        <f t="array" ref="B885">IF(OR($E885="",$E885=0),"",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5" s="11" t="str" cm="1">
        <f t="array" ref="C885">IF(OR($E885="",$E885=0),"",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5" s="12" t="str">
        <f>IF(OR($E885="",$E885=0),"",
  IFERROR(INDEX('1'!$D:$D, MATCH($C885, '1'!$B:$B, 0)),"")
)</f>
        <v/>
      </c>
      <c r="E885" s="12" t="str" cm="1">
        <f t="array" ref="E8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5" s="12" t="str">
        <f>IFERROR(
  ROUNDUP( $E885 / (1 + INDEX('1'!$F:$F, MATCH($C885, '1'!$B:$B, 0)) / 100) / $D885, 0),
  ""
)</f>
        <v/>
      </c>
      <c r="G885" s="12" t="str">
        <f>IF(OR($E885="",$E885=0),"",
  IFERROR(
    ROUNDDOWN(
      (
        ($F885*$D885*(1 + INDEX('1'!$F:$F, MATCH($C885, '1'!$B:$B, 0))/100))
        - $E885
      )
      /
      (1 + INDEX('1'!$F:$F, MATCH($C885, '1'!$B:$B, 0))/100),
      0
    ),
  "")
)</f>
        <v/>
      </c>
    </row>
    <row r="886" spans="1:7" s="13" customFormat="1" ht="20" x14ac:dyDescent="0.25">
      <c r="A886" s="11" t="str">
        <f>IF(OR($E885="",$E885=0),"",$A$2+INT((ROW()-2)/COUNTIFS('1'!$E$2:$E$99,"&lt;&gt;",'1'!$E$2:$E$99,"&lt;&gt;0")))</f>
        <v/>
      </c>
      <c r="B886" s="11" t="str" cm="1">
        <f t="array" ref="B886">IF(OR($E886="",$E886=0),"",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6" s="11" t="str" cm="1">
        <f t="array" ref="C886">IF(OR($E886="",$E886=0),"",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6" s="12" t="str">
        <f>IF(OR($E886="",$E886=0),"",
  IFERROR(INDEX('1'!$D:$D, MATCH($C886, '1'!$B:$B, 0)),"")
)</f>
        <v/>
      </c>
      <c r="E886" s="12" t="str" cm="1">
        <f t="array" ref="E8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6" s="12" t="str">
        <f>IFERROR(
  ROUNDUP( $E886 / (1 + INDEX('1'!$F:$F, MATCH($C886, '1'!$B:$B, 0)) / 100) / $D886, 0),
  ""
)</f>
        <v/>
      </c>
      <c r="G886" s="12" t="str">
        <f>IF(OR($E886="",$E886=0),"",
  IFERROR(
    ROUNDDOWN(
      (
        ($F886*$D886*(1 + INDEX('1'!$F:$F, MATCH($C886, '1'!$B:$B, 0))/100))
        - $E886
      )
      /
      (1 + INDEX('1'!$F:$F, MATCH($C886, '1'!$B:$B, 0))/100),
      0
    ),
  "")
)</f>
        <v/>
      </c>
    </row>
    <row r="887" spans="1:7" s="13" customFormat="1" ht="20" x14ac:dyDescent="0.25">
      <c r="A887" s="11" t="str">
        <f>IF(OR($E886="",$E886=0),"",$A$2+INT((ROW()-2)/COUNTIFS('1'!$E$2:$E$99,"&lt;&gt;",'1'!$E$2:$E$99,"&lt;&gt;0")))</f>
        <v/>
      </c>
      <c r="B887" s="11" t="str" cm="1">
        <f t="array" ref="B887">IF(OR($E887="",$E887=0),"",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7" s="11" t="str" cm="1">
        <f t="array" ref="C887">IF(OR($E887="",$E887=0),"",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7" s="12" t="str">
        <f>IF(OR($E887="",$E887=0),"",
  IFERROR(INDEX('1'!$D:$D, MATCH($C887, '1'!$B:$B, 0)),"")
)</f>
        <v/>
      </c>
      <c r="E887" s="12" t="str" cm="1">
        <f t="array" ref="E8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7" s="12" t="str">
        <f>IFERROR(
  ROUNDUP( $E887 / (1 + INDEX('1'!$F:$F, MATCH($C887, '1'!$B:$B, 0)) / 100) / $D887, 0),
  ""
)</f>
        <v/>
      </c>
      <c r="G887" s="12" t="str">
        <f>IF(OR($E887="",$E887=0),"",
  IFERROR(
    ROUNDDOWN(
      (
        ($F887*$D887*(1 + INDEX('1'!$F:$F, MATCH($C887, '1'!$B:$B, 0))/100))
        - $E887
      )
      /
      (1 + INDEX('1'!$F:$F, MATCH($C887, '1'!$B:$B, 0))/100),
      0
    ),
  "")
)</f>
        <v/>
      </c>
    </row>
    <row r="888" spans="1:7" s="13" customFormat="1" ht="20" x14ac:dyDescent="0.25">
      <c r="A888" s="11" t="str">
        <f>IF(OR($E887="",$E887=0),"",$A$2+INT((ROW()-2)/COUNTIFS('1'!$E$2:$E$99,"&lt;&gt;",'1'!$E$2:$E$99,"&lt;&gt;0")))</f>
        <v/>
      </c>
      <c r="B888" s="11" t="str" cm="1">
        <f t="array" ref="B888">IF(OR($E888="",$E888=0),"",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8" s="11" t="str" cm="1">
        <f t="array" ref="C888">IF(OR($E888="",$E888=0),"",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8" s="12" t="str">
        <f>IF(OR($E888="",$E888=0),"",
  IFERROR(INDEX('1'!$D:$D, MATCH($C888, '1'!$B:$B, 0)),"")
)</f>
        <v/>
      </c>
      <c r="E888" s="12" t="str" cm="1">
        <f t="array" ref="E8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8" s="12" t="str">
        <f>IFERROR(
  ROUNDUP( $E888 / (1 + INDEX('1'!$F:$F, MATCH($C888, '1'!$B:$B, 0)) / 100) / $D888, 0),
  ""
)</f>
        <v/>
      </c>
      <c r="G888" s="12" t="str">
        <f>IF(OR($E888="",$E888=0),"",
  IFERROR(
    ROUNDDOWN(
      (
        ($F888*$D888*(1 + INDEX('1'!$F:$F, MATCH($C888, '1'!$B:$B, 0))/100))
        - $E888
      )
      /
      (1 + INDEX('1'!$F:$F, MATCH($C888, '1'!$B:$B, 0))/100),
      0
    ),
  "")
)</f>
        <v/>
      </c>
    </row>
    <row r="889" spans="1:7" s="13" customFormat="1" ht="20" x14ac:dyDescent="0.25">
      <c r="A889" s="11" t="str">
        <f>IF(OR($E888="",$E888=0),"",$A$2+INT((ROW()-2)/COUNTIFS('1'!$E$2:$E$99,"&lt;&gt;",'1'!$E$2:$E$99,"&lt;&gt;0")))</f>
        <v/>
      </c>
      <c r="B889" s="11" t="str" cm="1">
        <f t="array" ref="B889">IF(OR($E889="",$E889=0),"",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89" s="11" t="str" cm="1">
        <f t="array" ref="C889">IF(OR($E889="",$E889=0),"",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89" s="12" t="str">
        <f>IF(OR($E889="",$E889=0),"",
  IFERROR(INDEX('1'!$D:$D, MATCH($C889, '1'!$B:$B, 0)),"")
)</f>
        <v/>
      </c>
      <c r="E889" s="12" t="str" cm="1">
        <f t="array" ref="E8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89" s="12" t="str">
        <f>IFERROR(
  ROUNDUP( $E889 / (1 + INDEX('1'!$F:$F, MATCH($C889, '1'!$B:$B, 0)) / 100) / $D889, 0),
  ""
)</f>
        <v/>
      </c>
      <c r="G889" s="12" t="str">
        <f>IF(OR($E889="",$E889=0),"",
  IFERROR(
    ROUNDDOWN(
      (
        ($F889*$D889*(1 + INDEX('1'!$F:$F, MATCH($C889, '1'!$B:$B, 0))/100))
        - $E889
      )
      /
      (1 + INDEX('1'!$F:$F, MATCH($C889, '1'!$B:$B, 0))/100),
      0
    ),
  "")
)</f>
        <v/>
      </c>
    </row>
    <row r="890" spans="1:7" s="13" customFormat="1" ht="20" x14ac:dyDescent="0.25">
      <c r="A890" s="11" t="str">
        <f>IF(OR($E889="",$E889=0),"",$A$2+INT((ROW()-2)/COUNTIFS('1'!$E$2:$E$99,"&lt;&gt;",'1'!$E$2:$E$99,"&lt;&gt;0")))</f>
        <v/>
      </c>
      <c r="B890" s="11" t="str" cm="1">
        <f t="array" ref="B890">IF(OR($E890="",$E890=0),"",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0" s="11" t="str" cm="1">
        <f t="array" ref="C890">IF(OR($E890="",$E890=0),"",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0" s="12" t="str">
        <f>IF(OR($E890="",$E890=0),"",
  IFERROR(INDEX('1'!$D:$D, MATCH($C890, '1'!$B:$B, 0)),"")
)</f>
        <v/>
      </c>
      <c r="E890" s="12" t="str" cm="1">
        <f t="array" ref="E8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0" s="12" t="str">
        <f>IFERROR(
  ROUNDUP( $E890 / (1 + INDEX('1'!$F:$F, MATCH($C890, '1'!$B:$B, 0)) / 100) / $D890, 0),
  ""
)</f>
        <v/>
      </c>
      <c r="G890" s="12" t="str">
        <f>IF(OR($E890="",$E890=0),"",
  IFERROR(
    ROUNDDOWN(
      (
        ($F890*$D890*(1 + INDEX('1'!$F:$F, MATCH($C890, '1'!$B:$B, 0))/100))
        - $E890
      )
      /
      (1 + INDEX('1'!$F:$F, MATCH($C890, '1'!$B:$B, 0))/100),
      0
    ),
  "")
)</f>
        <v/>
      </c>
    </row>
    <row r="891" spans="1:7" s="13" customFormat="1" ht="20" x14ac:dyDescent="0.25">
      <c r="A891" s="11" t="str">
        <f>IF(OR($E890="",$E890=0),"",$A$2+INT((ROW()-2)/COUNTIFS('1'!$E$2:$E$99,"&lt;&gt;",'1'!$E$2:$E$99,"&lt;&gt;0")))</f>
        <v/>
      </c>
      <c r="B891" s="11" t="str" cm="1">
        <f t="array" ref="B891">IF(OR($E891="",$E891=0),"",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1" s="11" t="str" cm="1">
        <f t="array" ref="C891">IF(OR($E891="",$E891=0),"",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1" s="12" t="str">
        <f>IF(OR($E891="",$E891=0),"",
  IFERROR(INDEX('1'!$D:$D, MATCH($C891, '1'!$B:$B, 0)),"")
)</f>
        <v/>
      </c>
      <c r="E891" s="12" t="str" cm="1">
        <f t="array" ref="E8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1" s="12" t="str">
        <f>IFERROR(
  ROUNDUP( $E891 / (1 + INDEX('1'!$F:$F, MATCH($C891, '1'!$B:$B, 0)) / 100) / $D891, 0),
  ""
)</f>
        <v/>
      </c>
      <c r="G891" s="12" t="str">
        <f>IF(OR($E891="",$E891=0),"",
  IFERROR(
    ROUNDDOWN(
      (
        ($F891*$D891*(1 + INDEX('1'!$F:$F, MATCH($C891, '1'!$B:$B, 0))/100))
        - $E891
      )
      /
      (1 + INDEX('1'!$F:$F, MATCH($C891, '1'!$B:$B, 0))/100),
      0
    ),
  "")
)</f>
        <v/>
      </c>
    </row>
    <row r="892" spans="1:7" s="13" customFormat="1" ht="20" x14ac:dyDescent="0.25">
      <c r="A892" s="11" t="str">
        <f>IF(OR($E891="",$E891=0),"",$A$2+INT((ROW()-2)/COUNTIFS('1'!$E$2:$E$99,"&lt;&gt;",'1'!$E$2:$E$99,"&lt;&gt;0")))</f>
        <v/>
      </c>
      <c r="B892" s="11" t="str" cm="1">
        <f t="array" ref="B892">IF(OR($E892="",$E892=0),"",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2" s="11" t="str" cm="1">
        <f t="array" ref="C892">IF(OR($E892="",$E892=0),"",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2" s="12" t="str">
        <f>IF(OR($E892="",$E892=0),"",
  IFERROR(INDEX('1'!$D:$D, MATCH($C892, '1'!$B:$B, 0)),"")
)</f>
        <v/>
      </c>
      <c r="E892" s="12" t="str" cm="1">
        <f t="array" ref="E8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2" s="12" t="str">
        <f>IFERROR(
  ROUNDUP( $E892 / (1 + INDEX('1'!$F:$F, MATCH($C892, '1'!$B:$B, 0)) / 100) / $D892, 0),
  ""
)</f>
        <v/>
      </c>
      <c r="G892" s="12" t="str">
        <f>IF(OR($E892="",$E892=0),"",
  IFERROR(
    ROUNDDOWN(
      (
        ($F892*$D892*(1 + INDEX('1'!$F:$F, MATCH($C892, '1'!$B:$B, 0))/100))
        - $E892
      )
      /
      (1 + INDEX('1'!$F:$F, MATCH($C892, '1'!$B:$B, 0))/100),
      0
    ),
  "")
)</f>
        <v/>
      </c>
    </row>
    <row r="893" spans="1:7" s="13" customFormat="1" ht="20" x14ac:dyDescent="0.25">
      <c r="A893" s="11" t="str">
        <f>IF(OR($E892="",$E892=0),"",$A$2+INT((ROW()-2)/COUNTIFS('1'!$E$2:$E$99,"&lt;&gt;",'1'!$E$2:$E$99,"&lt;&gt;0")))</f>
        <v/>
      </c>
      <c r="B893" s="11" t="str" cm="1">
        <f t="array" ref="B893">IF(OR($E893="",$E893=0),"",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3" s="11" t="str" cm="1">
        <f t="array" ref="C893">IF(OR($E893="",$E893=0),"",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3" s="12" t="str">
        <f>IF(OR($E893="",$E893=0),"",
  IFERROR(INDEX('1'!$D:$D, MATCH($C893, '1'!$B:$B, 0)),"")
)</f>
        <v/>
      </c>
      <c r="E893" s="12" t="str" cm="1">
        <f t="array" ref="E8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3" s="12" t="str">
        <f>IFERROR(
  ROUNDUP( $E893 / (1 + INDEX('1'!$F:$F, MATCH($C893, '1'!$B:$B, 0)) / 100) / $D893, 0),
  ""
)</f>
        <v/>
      </c>
      <c r="G893" s="12" t="str">
        <f>IF(OR($E893="",$E893=0),"",
  IFERROR(
    ROUNDDOWN(
      (
        ($F893*$D893*(1 + INDEX('1'!$F:$F, MATCH($C893, '1'!$B:$B, 0))/100))
        - $E893
      )
      /
      (1 + INDEX('1'!$F:$F, MATCH($C893, '1'!$B:$B, 0))/100),
      0
    ),
  "")
)</f>
        <v/>
      </c>
    </row>
    <row r="894" spans="1:7" s="13" customFormat="1" ht="20" x14ac:dyDescent="0.25">
      <c r="A894" s="11" t="str">
        <f>IF(OR($E893="",$E893=0),"",$A$2+INT((ROW()-2)/COUNTIFS('1'!$E$2:$E$99,"&lt;&gt;",'1'!$E$2:$E$99,"&lt;&gt;0")))</f>
        <v/>
      </c>
      <c r="B894" s="11" t="str" cm="1">
        <f t="array" ref="B894">IF(OR($E894="",$E894=0),"",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4" s="11" t="str" cm="1">
        <f t="array" ref="C894">IF(OR($E894="",$E894=0),"",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4" s="12" t="str">
        <f>IF(OR($E894="",$E894=0),"",
  IFERROR(INDEX('1'!$D:$D, MATCH($C894, '1'!$B:$B, 0)),"")
)</f>
        <v/>
      </c>
      <c r="E894" s="12" t="str" cm="1">
        <f t="array" ref="E8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4" s="12" t="str">
        <f>IFERROR(
  ROUNDUP( $E894 / (1 + INDEX('1'!$F:$F, MATCH($C894, '1'!$B:$B, 0)) / 100) / $D894, 0),
  ""
)</f>
        <v/>
      </c>
      <c r="G894" s="12" t="str">
        <f>IF(OR($E894="",$E894=0),"",
  IFERROR(
    ROUNDDOWN(
      (
        ($F894*$D894*(1 + INDEX('1'!$F:$F, MATCH($C894, '1'!$B:$B, 0))/100))
        - $E894
      )
      /
      (1 + INDEX('1'!$F:$F, MATCH($C894, '1'!$B:$B, 0))/100),
      0
    ),
  "")
)</f>
        <v/>
      </c>
    </row>
    <row r="895" spans="1:7" s="13" customFormat="1" ht="20" x14ac:dyDescent="0.25">
      <c r="A895" s="11" t="str">
        <f>IF(OR($E894="",$E894=0),"",$A$2+INT((ROW()-2)/COUNTIFS('1'!$E$2:$E$99,"&lt;&gt;",'1'!$E$2:$E$99,"&lt;&gt;0")))</f>
        <v/>
      </c>
      <c r="B895" s="11" t="str" cm="1">
        <f t="array" ref="B895">IF(OR($E895="",$E895=0),"",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5" s="11" t="str" cm="1">
        <f t="array" ref="C895">IF(OR($E895="",$E895=0),"",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5" s="12" t="str">
        <f>IF(OR($E895="",$E895=0),"",
  IFERROR(INDEX('1'!$D:$D, MATCH($C895, '1'!$B:$B, 0)),"")
)</f>
        <v/>
      </c>
      <c r="E895" s="12" t="str" cm="1">
        <f t="array" ref="E8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5" s="12" t="str">
        <f>IFERROR(
  ROUNDUP( $E895 / (1 + INDEX('1'!$F:$F, MATCH($C895, '1'!$B:$B, 0)) / 100) / $D895, 0),
  ""
)</f>
        <v/>
      </c>
      <c r="G895" s="12" t="str">
        <f>IF(OR($E895="",$E895=0),"",
  IFERROR(
    ROUNDDOWN(
      (
        ($F895*$D895*(1 + INDEX('1'!$F:$F, MATCH($C895, '1'!$B:$B, 0))/100))
        - $E895
      )
      /
      (1 + INDEX('1'!$F:$F, MATCH($C895, '1'!$B:$B, 0))/100),
      0
    ),
  "")
)</f>
        <v/>
      </c>
    </row>
    <row r="896" spans="1:7" s="13" customFormat="1" ht="20" x14ac:dyDescent="0.25">
      <c r="A896" s="11" t="str">
        <f>IF(OR($E895="",$E895=0),"",$A$2+INT((ROW()-2)/COUNTIFS('1'!$E$2:$E$99,"&lt;&gt;",'1'!$E$2:$E$99,"&lt;&gt;0")))</f>
        <v/>
      </c>
      <c r="B896" s="11" t="str" cm="1">
        <f t="array" ref="B896">IF(OR($E896="",$E896=0),"",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6" s="11" t="str" cm="1">
        <f t="array" ref="C896">IF(OR($E896="",$E896=0),"",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6" s="12" t="str">
        <f>IF(OR($E896="",$E896=0),"",
  IFERROR(INDEX('1'!$D:$D, MATCH($C896, '1'!$B:$B, 0)),"")
)</f>
        <v/>
      </c>
      <c r="E896" s="12" t="str" cm="1">
        <f t="array" ref="E8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6" s="12" t="str">
        <f>IFERROR(
  ROUNDUP( $E896 / (1 + INDEX('1'!$F:$F, MATCH($C896, '1'!$B:$B, 0)) / 100) / $D896, 0),
  ""
)</f>
        <v/>
      </c>
      <c r="G896" s="12" t="str">
        <f>IF(OR($E896="",$E896=0),"",
  IFERROR(
    ROUNDDOWN(
      (
        ($F896*$D896*(1 + INDEX('1'!$F:$F, MATCH($C896, '1'!$B:$B, 0))/100))
        - $E896
      )
      /
      (1 + INDEX('1'!$F:$F, MATCH($C896, '1'!$B:$B, 0))/100),
      0
    ),
  "")
)</f>
        <v/>
      </c>
    </row>
    <row r="897" spans="1:7" s="13" customFormat="1" ht="20" x14ac:dyDescent="0.25">
      <c r="A897" s="11" t="str">
        <f>IF(OR($E896="",$E896=0),"",$A$2+INT((ROW()-2)/COUNTIFS('1'!$E$2:$E$99,"&lt;&gt;",'1'!$E$2:$E$99,"&lt;&gt;0")))</f>
        <v/>
      </c>
      <c r="B897" s="11" t="str" cm="1">
        <f t="array" ref="B897">IF(OR($E897="",$E897=0),"",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7" s="11" t="str" cm="1">
        <f t="array" ref="C897">IF(OR($E897="",$E897=0),"",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7" s="12" t="str">
        <f>IF(OR($E897="",$E897=0),"",
  IFERROR(INDEX('1'!$D:$D, MATCH($C897, '1'!$B:$B, 0)),"")
)</f>
        <v/>
      </c>
      <c r="E897" s="12" t="str" cm="1">
        <f t="array" ref="E8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7" s="12" t="str">
        <f>IFERROR(
  ROUNDUP( $E897 / (1 + INDEX('1'!$F:$F, MATCH($C897, '1'!$B:$B, 0)) / 100) / $D897, 0),
  ""
)</f>
        <v/>
      </c>
      <c r="G897" s="12" t="str">
        <f>IF(OR($E897="",$E897=0),"",
  IFERROR(
    ROUNDDOWN(
      (
        ($F897*$D897*(1 + INDEX('1'!$F:$F, MATCH($C897, '1'!$B:$B, 0))/100))
        - $E897
      )
      /
      (1 + INDEX('1'!$F:$F, MATCH($C897, '1'!$B:$B, 0))/100),
      0
    ),
  "")
)</f>
        <v/>
      </c>
    </row>
    <row r="898" spans="1:7" s="13" customFormat="1" ht="20" x14ac:dyDescent="0.25">
      <c r="A898" s="11" t="str">
        <f>IF(OR($E897="",$E897=0),"",$A$2+INT((ROW()-2)/COUNTIFS('1'!$E$2:$E$99,"&lt;&gt;",'1'!$E$2:$E$99,"&lt;&gt;0")))</f>
        <v/>
      </c>
      <c r="B898" s="11" t="str" cm="1">
        <f t="array" ref="B898">IF(OR($E898="",$E898=0),"",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8" s="11" t="str" cm="1">
        <f t="array" ref="C898">IF(OR($E898="",$E898=0),"",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8" s="12" t="str">
        <f>IF(OR($E898="",$E898=0),"",
  IFERROR(INDEX('1'!$D:$D, MATCH($C898, '1'!$B:$B, 0)),"")
)</f>
        <v/>
      </c>
      <c r="E898" s="12" t="str" cm="1">
        <f t="array" ref="E8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8" s="12" t="str">
        <f>IFERROR(
  ROUNDUP( $E898 / (1 + INDEX('1'!$F:$F, MATCH($C898, '1'!$B:$B, 0)) / 100) / $D898, 0),
  ""
)</f>
        <v/>
      </c>
      <c r="G898" s="12" t="str">
        <f>IF(OR($E898="",$E898=0),"",
  IFERROR(
    ROUNDDOWN(
      (
        ($F898*$D898*(1 + INDEX('1'!$F:$F, MATCH($C898, '1'!$B:$B, 0))/100))
        - $E898
      )
      /
      (1 + INDEX('1'!$F:$F, MATCH($C898, '1'!$B:$B, 0))/100),
      0
    ),
  "")
)</f>
        <v/>
      </c>
    </row>
    <row r="899" spans="1:7" s="13" customFormat="1" ht="20" x14ac:dyDescent="0.25">
      <c r="A899" s="11" t="str">
        <f>IF(OR($E898="",$E898=0),"",$A$2+INT((ROW()-2)/COUNTIFS('1'!$E$2:$E$99,"&lt;&gt;",'1'!$E$2:$E$99,"&lt;&gt;0")))</f>
        <v/>
      </c>
      <c r="B899" s="11" t="str" cm="1">
        <f t="array" ref="B899">IF(OR($E899="",$E899=0),"",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899" s="11" t="str" cm="1">
        <f t="array" ref="C899">IF(OR($E899="",$E899=0),"",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899" s="12" t="str">
        <f>IF(OR($E899="",$E899=0),"",
  IFERROR(INDEX('1'!$D:$D, MATCH($C899, '1'!$B:$B, 0)),"")
)</f>
        <v/>
      </c>
      <c r="E899" s="12" t="str" cm="1">
        <f t="array" ref="E8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899" s="12" t="str">
        <f>IFERROR(
  ROUNDUP( $E899 / (1 + INDEX('1'!$F:$F, MATCH($C899, '1'!$B:$B, 0)) / 100) / $D899, 0),
  ""
)</f>
        <v/>
      </c>
      <c r="G899" s="12" t="str">
        <f>IF(OR($E899="",$E899=0),"",
  IFERROR(
    ROUNDDOWN(
      (
        ($F899*$D899*(1 + INDEX('1'!$F:$F, MATCH($C899, '1'!$B:$B, 0))/100))
        - $E899
      )
      /
      (1 + INDEX('1'!$F:$F, MATCH($C899, '1'!$B:$B, 0))/100),
      0
    ),
  "")
)</f>
        <v/>
      </c>
    </row>
    <row r="900" spans="1:7" s="13" customFormat="1" ht="20" x14ac:dyDescent="0.25">
      <c r="A900" s="11" t="str">
        <f>IF(OR($E899="",$E899=0),"",$A$2+INT((ROW()-2)/COUNTIFS('1'!$E$2:$E$99,"&lt;&gt;",'1'!$E$2:$E$99,"&lt;&gt;0")))</f>
        <v/>
      </c>
      <c r="B900" s="11" t="str" cm="1">
        <f t="array" ref="B900">IF(OR($E900="",$E900=0),"",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0" s="11" t="str" cm="1">
        <f t="array" ref="C900">IF(OR($E900="",$E900=0),"",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0" s="12" t="str">
        <f>IF(OR($E900="",$E900=0),"",
  IFERROR(INDEX('1'!$D:$D, MATCH($C900, '1'!$B:$B, 0)),"")
)</f>
        <v/>
      </c>
      <c r="E900" s="12" t="str" cm="1">
        <f t="array" ref="E9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0" s="12" t="str">
        <f>IFERROR(
  ROUNDUP( $E900 / (1 + INDEX('1'!$F:$F, MATCH($C900, '1'!$B:$B, 0)) / 100) / $D900, 0),
  ""
)</f>
        <v/>
      </c>
      <c r="G900" s="12" t="str">
        <f>IF(OR($E900="",$E900=0),"",
  IFERROR(
    ROUNDDOWN(
      (
        ($F900*$D900*(1 + INDEX('1'!$F:$F, MATCH($C900, '1'!$B:$B, 0))/100))
        - $E900
      )
      /
      (1 + INDEX('1'!$F:$F, MATCH($C900, '1'!$B:$B, 0))/100),
      0
    ),
  "")
)</f>
        <v/>
      </c>
    </row>
    <row r="901" spans="1:7" s="13" customFormat="1" ht="20" x14ac:dyDescent="0.25">
      <c r="A901" s="11" t="str">
        <f>IF(OR($E900="",$E900=0),"",$A$2+INT((ROW()-2)/COUNTIFS('1'!$E$2:$E$99,"&lt;&gt;",'1'!$E$2:$E$99,"&lt;&gt;0")))</f>
        <v/>
      </c>
      <c r="B901" s="11" t="str" cm="1">
        <f t="array" ref="B901">IF(OR($E901="",$E901=0),"",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1" s="11" t="str" cm="1">
        <f t="array" ref="C901">IF(OR($E901="",$E901=0),"",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1" s="12" t="str">
        <f>IF(OR($E901="",$E901=0),"",
  IFERROR(INDEX('1'!$D:$D, MATCH($C901, '1'!$B:$B, 0)),"")
)</f>
        <v/>
      </c>
      <c r="E901" s="12" t="str" cm="1">
        <f t="array" ref="E9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1" s="12" t="str">
        <f>IFERROR(
  ROUNDUP( $E901 / (1 + INDEX('1'!$F:$F, MATCH($C901, '1'!$B:$B, 0)) / 100) / $D901, 0),
  ""
)</f>
        <v/>
      </c>
      <c r="G901" s="12" t="str">
        <f>IF(OR($E901="",$E901=0),"",
  IFERROR(
    ROUNDDOWN(
      (
        ($F901*$D901*(1 + INDEX('1'!$F:$F, MATCH($C901, '1'!$B:$B, 0))/100))
        - $E901
      )
      /
      (1 + INDEX('1'!$F:$F, MATCH($C901, '1'!$B:$B, 0))/100),
      0
    ),
  "")
)</f>
        <v/>
      </c>
    </row>
    <row r="902" spans="1:7" s="13" customFormat="1" ht="20" x14ac:dyDescent="0.25">
      <c r="A902" s="11" t="str">
        <f>IF(OR($E901="",$E901=0),"",$A$2+INT((ROW()-2)/COUNTIFS('1'!$E$2:$E$99,"&lt;&gt;",'1'!$E$2:$E$99,"&lt;&gt;0")))</f>
        <v/>
      </c>
      <c r="B902" s="11" t="str" cm="1">
        <f t="array" ref="B902">IF(OR($E902="",$E902=0),"",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2" s="11" t="str" cm="1">
        <f t="array" ref="C902">IF(OR($E902="",$E902=0),"",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2" s="12" t="str">
        <f>IF(OR($E902="",$E902=0),"",
  IFERROR(INDEX('1'!$D:$D, MATCH($C902, '1'!$B:$B, 0)),"")
)</f>
        <v/>
      </c>
      <c r="E902" s="12" t="str" cm="1">
        <f t="array" ref="E9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2" s="12" t="str">
        <f>IFERROR(
  ROUNDUP( $E902 / (1 + INDEX('1'!$F:$F, MATCH($C902, '1'!$B:$B, 0)) / 100) / $D902, 0),
  ""
)</f>
        <v/>
      </c>
      <c r="G902" s="12" t="str">
        <f>IF(OR($E902="",$E902=0),"",
  IFERROR(
    ROUNDDOWN(
      (
        ($F902*$D902*(1 + INDEX('1'!$F:$F, MATCH($C902, '1'!$B:$B, 0))/100))
        - $E902
      )
      /
      (1 + INDEX('1'!$F:$F, MATCH($C902, '1'!$B:$B, 0))/100),
      0
    ),
  "")
)</f>
        <v/>
      </c>
    </row>
    <row r="903" spans="1:7" s="13" customFormat="1" ht="20" x14ac:dyDescent="0.25">
      <c r="A903" s="11" t="str">
        <f>IF(OR($E902="",$E902=0),"",$A$2+INT((ROW()-2)/COUNTIFS('1'!$E$2:$E$99,"&lt;&gt;",'1'!$E$2:$E$99,"&lt;&gt;0")))</f>
        <v/>
      </c>
      <c r="B903" s="11" t="str" cm="1">
        <f t="array" ref="B903">IF(OR($E903="",$E903=0),"",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3" s="11" t="str" cm="1">
        <f t="array" ref="C903">IF(OR($E903="",$E903=0),"",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3" s="12" t="str">
        <f>IF(OR($E903="",$E903=0),"",
  IFERROR(INDEX('1'!$D:$D, MATCH($C903, '1'!$B:$B, 0)),"")
)</f>
        <v/>
      </c>
      <c r="E903" s="12" t="str" cm="1">
        <f t="array" ref="E9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3" s="12" t="str">
        <f>IFERROR(
  ROUNDUP( $E903 / (1 + INDEX('1'!$F:$F, MATCH($C903, '1'!$B:$B, 0)) / 100) / $D903, 0),
  ""
)</f>
        <v/>
      </c>
      <c r="G903" s="12" t="str">
        <f>IF(OR($E903="",$E903=0),"",
  IFERROR(
    ROUNDDOWN(
      (
        ($F903*$D903*(1 + INDEX('1'!$F:$F, MATCH($C903, '1'!$B:$B, 0))/100))
        - $E903
      )
      /
      (1 + INDEX('1'!$F:$F, MATCH($C903, '1'!$B:$B, 0))/100),
      0
    ),
  "")
)</f>
        <v/>
      </c>
    </row>
    <row r="904" spans="1:7" s="13" customFormat="1" ht="20" x14ac:dyDescent="0.25">
      <c r="A904" s="11" t="str">
        <f>IF(OR($E903="",$E903=0),"",$A$2+INT((ROW()-2)/COUNTIFS('1'!$E$2:$E$99,"&lt;&gt;",'1'!$E$2:$E$99,"&lt;&gt;0")))</f>
        <v/>
      </c>
      <c r="B904" s="11" t="str" cm="1">
        <f t="array" ref="B904">IF(OR($E904="",$E904=0),"",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4" s="11" t="str" cm="1">
        <f t="array" ref="C904">IF(OR($E904="",$E904=0),"",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4" s="12" t="str">
        <f>IF(OR($E904="",$E904=0),"",
  IFERROR(INDEX('1'!$D:$D, MATCH($C904, '1'!$B:$B, 0)),"")
)</f>
        <v/>
      </c>
      <c r="E904" s="12" t="str" cm="1">
        <f t="array" ref="E9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4" s="12" t="str">
        <f>IFERROR(
  ROUNDUP( $E904 / (1 + INDEX('1'!$F:$F, MATCH($C904, '1'!$B:$B, 0)) / 100) / $D904, 0),
  ""
)</f>
        <v/>
      </c>
      <c r="G904" s="12" t="str">
        <f>IF(OR($E904="",$E904=0),"",
  IFERROR(
    ROUNDDOWN(
      (
        ($F904*$D904*(1 + INDEX('1'!$F:$F, MATCH($C904, '1'!$B:$B, 0))/100))
        - $E904
      )
      /
      (1 + INDEX('1'!$F:$F, MATCH($C904, '1'!$B:$B, 0))/100),
      0
    ),
  "")
)</f>
        <v/>
      </c>
    </row>
    <row r="905" spans="1:7" s="13" customFormat="1" ht="20" x14ac:dyDescent="0.25">
      <c r="A905" s="11" t="str">
        <f>IF(OR($E904="",$E904=0),"",$A$2+INT((ROW()-2)/COUNTIFS('1'!$E$2:$E$99,"&lt;&gt;",'1'!$E$2:$E$99,"&lt;&gt;0")))</f>
        <v/>
      </c>
      <c r="B905" s="11" t="str" cm="1">
        <f t="array" ref="B905">IF(OR($E905="",$E905=0),"",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5" s="11" t="str" cm="1">
        <f t="array" ref="C905">IF(OR($E905="",$E905=0),"",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5" s="12" t="str">
        <f>IF(OR($E905="",$E905=0),"",
  IFERROR(INDEX('1'!$D:$D, MATCH($C905, '1'!$B:$B, 0)),"")
)</f>
        <v/>
      </c>
      <c r="E905" s="12" t="str" cm="1">
        <f t="array" ref="E9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5" s="12" t="str">
        <f>IFERROR(
  ROUNDUP( $E905 / (1 + INDEX('1'!$F:$F, MATCH($C905, '1'!$B:$B, 0)) / 100) / $D905, 0),
  ""
)</f>
        <v/>
      </c>
      <c r="G905" s="12" t="str">
        <f>IF(OR($E905="",$E905=0),"",
  IFERROR(
    ROUNDDOWN(
      (
        ($F905*$D905*(1 + INDEX('1'!$F:$F, MATCH($C905, '1'!$B:$B, 0))/100))
        - $E905
      )
      /
      (1 + INDEX('1'!$F:$F, MATCH($C905, '1'!$B:$B, 0))/100),
      0
    ),
  "")
)</f>
        <v/>
      </c>
    </row>
    <row r="906" spans="1:7" s="13" customFormat="1" ht="20" x14ac:dyDescent="0.25">
      <c r="A906" s="11" t="str">
        <f>IF(OR($E905="",$E905=0),"",$A$2+INT((ROW()-2)/COUNTIFS('1'!$E$2:$E$99,"&lt;&gt;",'1'!$E$2:$E$99,"&lt;&gt;0")))</f>
        <v/>
      </c>
      <c r="B906" s="11" t="str" cm="1">
        <f t="array" ref="B906">IF(OR($E906="",$E906=0),"",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6" s="11" t="str" cm="1">
        <f t="array" ref="C906">IF(OR($E906="",$E906=0),"",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6" s="12" t="str">
        <f>IF(OR($E906="",$E906=0),"",
  IFERROR(INDEX('1'!$D:$D, MATCH($C906, '1'!$B:$B, 0)),"")
)</f>
        <v/>
      </c>
      <c r="E906" s="12" t="str" cm="1">
        <f t="array" ref="E9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6" s="12" t="str">
        <f>IFERROR(
  ROUNDUP( $E906 / (1 + INDEX('1'!$F:$F, MATCH($C906, '1'!$B:$B, 0)) / 100) / $D906, 0),
  ""
)</f>
        <v/>
      </c>
      <c r="G906" s="12" t="str">
        <f>IF(OR($E906="",$E906=0),"",
  IFERROR(
    ROUNDDOWN(
      (
        ($F906*$D906*(1 + INDEX('1'!$F:$F, MATCH($C906, '1'!$B:$B, 0))/100))
        - $E906
      )
      /
      (1 + INDEX('1'!$F:$F, MATCH($C906, '1'!$B:$B, 0))/100),
      0
    ),
  "")
)</f>
        <v/>
      </c>
    </row>
    <row r="907" spans="1:7" s="13" customFormat="1" ht="20" x14ac:dyDescent="0.25">
      <c r="A907" s="11" t="str">
        <f>IF(OR($E906="",$E906=0),"",$A$2+INT((ROW()-2)/COUNTIFS('1'!$E$2:$E$99,"&lt;&gt;",'1'!$E$2:$E$99,"&lt;&gt;0")))</f>
        <v/>
      </c>
      <c r="B907" s="11" t="str" cm="1">
        <f t="array" ref="B907">IF(OR($E907="",$E907=0),"",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7" s="11" t="str" cm="1">
        <f t="array" ref="C907">IF(OR($E907="",$E907=0),"",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7" s="12" t="str">
        <f>IF(OR($E907="",$E907=0),"",
  IFERROR(INDEX('1'!$D:$D, MATCH($C907, '1'!$B:$B, 0)),"")
)</f>
        <v/>
      </c>
      <c r="E907" s="12" t="str" cm="1">
        <f t="array" ref="E9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7" s="12" t="str">
        <f>IFERROR(
  ROUNDUP( $E907 / (1 + INDEX('1'!$F:$F, MATCH($C907, '1'!$B:$B, 0)) / 100) / $D907, 0),
  ""
)</f>
        <v/>
      </c>
      <c r="G907" s="12" t="str">
        <f>IF(OR($E907="",$E907=0),"",
  IFERROR(
    ROUNDDOWN(
      (
        ($F907*$D907*(1 + INDEX('1'!$F:$F, MATCH($C907, '1'!$B:$B, 0))/100))
        - $E907
      )
      /
      (1 + INDEX('1'!$F:$F, MATCH($C907, '1'!$B:$B, 0))/100),
      0
    ),
  "")
)</f>
        <v/>
      </c>
    </row>
    <row r="908" spans="1:7" s="13" customFormat="1" ht="20" x14ac:dyDescent="0.25">
      <c r="A908" s="11" t="str">
        <f>IF(OR($E907="",$E907=0),"",$A$2+INT((ROW()-2)/COUNTIFS('1'!$E$2:$E$99,"&lt;&gt;",'1'!$E$2:$E$99,"&lt;&gt;0")))</f>
        <v/>
      </c>
      <c r="B908" s="11" t="str" cm="1">
        <f t="array" ref="B908">IF(OR($E908="",$E908=0),"",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8" s="11" t="str" cm="1">
        <f t="array" ref="C908">IF(OR($E908="",$E908=0),"",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8" s="12" t="str">
        <f>IF(OR($E908="",$E908=0),"",
  IFERROR(INDEX('1'!$D:$D, MATCH($C908, '1'!$B:$B, 0)),"")
)</f>
        <v/>
      </c>
      <c r="E908" s="12" t="str" cm="1">
        <f t="array" ref="E9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8" s="12" t="str">
        <f>IFERROR(
  ROUNDUP( $E908 / (1 + INDEX('1'!$F:$F, MATCH($C908, '1'!$B:$B, 0)) / 100) / $D908, 0),
  ""
)</f>
        <v/>
      </c>
      <c r="G908" s="12" t="str">
        <f>IF(OR($E908="",$E908=0),"",
  IFERROR(
    ROUNDDOWN(
      (
        ($F908*$D908*(1 + INDEX('1'!$F:$F, MATCH($C908, '1'!$B:$B, 0))/100))
        - $E908
      )
      /
      (1 + INDEX('1'!$F:$F, MATCH($C908, '1'!$B:$B, 0))/100),
      0
    ),
  "")
)</f>
        <v/>
      </c>
    </row>
    <row r="909" spans="1:7" s="13" customFormat="1" ht="20" x14ac:dyDescent="0.25">
      <c r="A909" s="11" t="str">
        <f>IF(OR($E908="",$E908=0),"",$A$2+INT((ROW()-2)/COUNTIFS('1'!$E$2:$E$99,"&lt;&gt;",'1'!$E$2:$E$99,"&lt;&gt;0")))</f>
        <v/>
      </c>
      <c r="B909" s="11" t="str" cm="1">
        <f t="array" ref="B909">IF(OR($E909="",$E909=0),"",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09" s="11" t="str" cm="1">
        <f t="array" ref="C909">IF(OR($E909="",$E909=0),"",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09" s="12" t="str">
        <f>IF(OR($E909="",$E909=0),"",
  IFERROR(INDEX('1'!$D:$D, MATCH($C909, '1'!$B:$B, 0)),"")
)</f>
        <v/>
      </c>
      <c r="E909" s="12" t="str" cm="1">
        <f t="array" ref="E9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09" s="12" t="str">
        <f>IFERROR(
  ROUNDUP( $E909 / (1 + INDEX('1'!$F:$F, MATCH($C909, '1'!$B:$B, 0)) / 100) / $D909, 0),
  ""
)</f>
        <v/>
      </c>
      <c r="G909" s="12" t="str">
        <f>IF(OR($E909="",$E909=0),"",
  IFERROR(
    ROUNDDOWN(
      (
        ($F909*$D909*(1 + INDEX('1'!$F:$F, MATCH($C909, '1'!$B:$B, 0))/100))
        - $E909
      )
      /
      (1 + INDEX('1'!$F:$F, MATCH($C909, '1'!$B:$B, 0))/100),
      0
    ),
  "")
)</f>
        <v/>
      </c>
    </row>
    <row r="910" spans="1:7" s="13" customFormat="1" ht="20" x14ac:dyDescent="0.25">
      <c r="A910" s="11" t="str">
        <f>IF(OR($E909="",$E909=0),"",$A$2+INT((ROW()-2)/COUNTIFS('1'!$E$2:$E$99,"&lt;&gt;",'1'!$E$2:$E$99,"&lt;&gt;0")))</f>
        <v/>
      </c>
      <c r="B910" s="11" t="str" cm="1">
        <f t="array" ref="B910">IF(OR($E910="",$E910=0),"",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0" s="11" t="str" cm="1">
        <f t="array" ref="C910">IF(OR($E910="",$E910=0),"",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0" s="12" t="str">
        <f>IF(OR($E910="",$E910=0),"",
  IFERROR(INDEX('1'!$D:$D, MATCH($C910, '1'!$B:$B, 0)),"")
)</f>
        <v/>
      </c>
      <c r="E910" s="12" t="str" cm="1">
        <f t="array" ref="E9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0" s="12" t="str">
        <f>IFERROR(
  ROUNDUP( $E910 / (1 + INDEX('1'!$F:$F, MATCH($C910, '1'!$B:$B, 0)) / 100) / $D910, 0),
  ""
)</f>
        <v/>
      </c>
      <c r="G910" s="12" t="str">
        <f>IF(OR($E910="",$E910=0),"",
  IFERROR(
    ROUNDDOWN(
      (
        ($F910*$D910*(1 + INDEX('1'!$F:$F, MATCH($C910, '1'!$B:$B, 0))/100))
        - $E910
      )
      /
      (1 + INDEX('1'!$F:$F, MATCH($C910, '1'!$B:$B, 0))/100),
      0
    ),
  "")
)</f>
        <v/>
      </c>
    </row>
    <row r="911" spans="1:7" s="13" customFormat="1" ht="20" x14ac:dyDescent="0.25">
      <c r="A911" s="11" t="str">
        <f>IF(OR($E910="",$E910=0),"",$A$2+INT((ROW()-2)/COUNTIFS('1'!$E$2:$E$99,"&lt;&gt;",'1'!$E$2:$E$99,"&lt;&gt;0")))</f>
        <v/>
      </c>
      <c r="B911" s="11" t="str" cm="1">
        <f t="array" ref="B911">IF(OR($E911="",$E911=0),"",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1" s="11" t="str" cm="1">
        <f t="array" ref="C911">IF(OR($E911="",$E911=0),"",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1" s="12" t="str">
        <f>IF(OR($E911="",$E911=0),"",
  IFERROR(INDEX('1'!$D:$D, MATCH($C911, '1'!$B:$B, 0)),"")
)</f>
        <v/>
      </c>
      <c r="E911" s="12" t="str" cm="1">
        <f t="array" ref="E9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1" s="12" t="str">
        <f>IFERROR(
  ROUNDUP( $E911 / (1 + INDEX('1'!$F:$F, MATCH($C911, '1'!$B:$B, 0)) / 100) / $D911, 0),
  ""
)</f>
        <v/>
      </c>
      <c r="G911" s="12" t="str">
        <f>IF(OR($E911="",$E911=0),"",
  IFERROR(
    ROUNDDOWN(
      (
        ($F911*$D911*(1 + INDEX('1'!$F:$F, MATCH($C911, '1'!$B:$B, 0))/100))
        - $E911
      )
      /
      (1 + INDEX('1'!$F:$F, MATCH($C911, '1'!$B:$B, 0))/100),
      0
    ),
  "")
)</f>
        <v/>
      </c>
    </row>
    <row r="912" spans="1:7" s="13" customFormat="1" ht="20" x14ac:dyDescent="0.25">
      <c r="A912" s="11" t="str">
        <f>IF(OR($E911="",$E911=0),"",$A$2+INT((ROW()-2)/COUNTIFS('1'!$E$2:$E$99,"&lt;&gt;",'1'!$E$2:$E$99,"&lt;&gt;0")))</f>
        <v/>
      </c>
      <c r="B912" s="11" t="str" cm="1">
        <f t="array" ref="B912">IF(OR($E912="",$E912=0),"",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2" s="11" t="str" cm="1">
        <f t="array" ref="C912">IF(OR($E912="",$E912=0),"",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2" s="12" t="str">
        <f>IF(OR($E912="",$E912=0),"",
  IFERROR(INDEX('1'!$D:$D, MATCH($C912, '1'!$B:$B, 0)),"")
)</f>
        <v/>
      </c>
      <c r="E912" s="12" t="str" cm="1">
        <f t="array" ref="E9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2" s="12" t="str">
        <f>IFERROR(
  ROUNDUP( $E912 / (1 + INDEX('1'!$F:$F, MATCH($C912, '1'!$B:$B, 0)) / 100) / $D912, 0),
  ""
)</f>
        <v/>
      </c>
      <c r="G912" s="12" t="str">
        <f>IF(OR($E912="",$E912=0),"",
  IFERROR(
    ROUNDDOWN(
      (
        ($F912*$D912*(1 + INDEX('1'!$F:$F, MATCH($C912, '1'!$B:$B, 0))/100))
        - $E912
      )
      /
      (1 + INDEX('1'!$F:$F, MATCH($C912, '1'!$B:$B, 0))/100),
      0
    ),
  "")
)</f>
        <v/>
      </c>
    </row>
    <row r="913" spans="1:7" s="13" customFormat="1" ht="20" x14ac:dyDescent="0.25">
      <c r="A913" s="11" t="str">
        <f>IF(OR($E912="",$E912=0),"",$A$2+INT((ROW()-2)/COUNTIFS('1'!$E$2:$E$99,"&lt;&gt;",'1'!$E$2:$E$99,"&lt;&gt;0")))</f>
        <v/>
      </c>
      <c r="B913" s="11" t="str" cm="1">
        <f t="array" ref="B913">IF(OR($E913="",$E913=0),"",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3" s="11" t="str" cm="1">
        <f t="array" ref="C913">IF(OR($E913="",$E913=0),"",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3" s="12" t="str">
        <f>IF(OR($E913="",$E913=0),"",
  IFERROR(INDEX('1'!$D:$D, MATCH($C913, '1'!$B:$B, 0)),"")
)</f>
        <v/>
      </c>
      <c r="E913" s="12" t="str" cm="1">
        <f t="array" ref="E9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3" s="12" t="str">
        <f>IFERROR(
  ROUNDUP( $E913 / (1 + INDEX('1'!$F:$F, MATCH($C913, '1'!$B:$B, 0)) / 100) / $D913, 0),
  ""
)</f>
        <v/>
      </c>
      <c r="G913" s="12" t="str">
        <f>IF(OR($E913="",$E913=0),"",
  IFERROR(
    ROUNDDOWN(
      (
        ($F913*$D913*(1 + INDEX('1'!$F:$F, MATCH($C913, '1'!$B:$B, 0))/100))
        - $E913
      )
      /
      (1 + INDEX('1'!$F:$F, MATCH($C913, '1'!$B:$B, 0))/100),
      0
    ),
  "")
)</f>
        <v/>
      </c>
    </row>
    <row r="914" spans="1:7" s="13" customFormat="1" ht="20" x14ac:dyDescent="0.25">
      <c r="A914" s="11" t="str">
        <f>IF(OR($E913="",$E913=0),"",$A$2+INT((ROW()-2)/COUNTIFS('1'!$E$2:$E$99,"&lt;&gt;",'1'!$E$2:$E$99,"&lt;&gt;0")))</f>
        <v/>
      </c>
      <c r="B914" s="11" t="str" cm="1">
        <f t="array" ref="B914">IF(OR($E914="",$E914=0),"",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4" s="11" t="str" cm="1">
        <f t="array" ref="C914">IF(OR($E914="",$E914=0),"",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4" s="12" t="str">
        <f>IF(OR($E914="",$E914=0),"",
  IFERROR(INDEX('1'!$D:$D, MATCH($C914, '1'!$B:$B, 0)),"")
)</f>
        <v/>
      </c>
      <c r="E914" s="12" t="str" cm="1">
        <f t="array" ref="E9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4" s="12" t="str">
        <f>IFERROR(
  ROUNDUP( $E914 / (1 + INDEX('1'!$F:$F, MATCH($C914, '1'!$B:$B, 0)) / 100) / $D914, 0),
  ""
)</f>
        <v/>
      </c>
      <c r="G914" s="12" t="str">
        <f>IF(OR($E914="",$E914=0),"",
  IFERROR(
    ROUNDDOWN(
      (
        ($F914*$D914*(1 + INDEX('1'!$F:$F, MATCH($C914, '1'!$B:$B, 0))/100))
        - $E914
      )
      /
      (1 + INDEX('1'!$F:$F, MATCH($C914, '1'!$B:$B, 0))/100),
      0
    ),
  "")
)</f>
        <v/>
      </c>
    </row>
    <row r="915" spans="1:7" s="13" customFormat="1" ht="20" x14ac:dyDescent="0.25">
      <c r="A915" s="11" t="str">
        <f>IF(OR($E914="",$E914=0),"",$A$2+INT((ROW()-2)/COUNTIFS('1'!$E$2:$E$99,"&lt;&gt;",'1'!$E$2:$E$99,"&lt;&gt;0")))</f>
        <v/>
      </c>
      <c r="B915" s="11" t="str" cm="1">
        <f t="array" ref="B915">IF(OR($E915="",$E915=0),"",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5" s="11" t="str" cm="1">
        <f t="array" ref="C915">IF(OR($E915="",$E915=0),"",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5" s="12" t="str">
        <f>IF(OR($E915="",$E915=0),"",
  IFERROR(INDEX('1'!$D:$D, MATCH($C915, '1'!$B:$B, 0)),"")
)</f>
        <v/>
      </c>
      <c r="E915" s="12" t="str" cm="1">
        <f t="array" ref="E9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5" s="12" t="str">
        <f>IFERROR(
  ROUNDUP( $E915 / (1 + INDEX('1'!$F:$F, MATCH($C915, '1'!$B:$B, 0)) / 100) / $D915, 0),
  ""
)</f>
        <v/>
      </c>
      <c r="G915" s="12" t="str">
        <f>IF(OR($E915="",$E915=0),"",
  IFERROR(
    ROUNDDOWN(
      (
        ($F915*$D915*(1 + INDEX('1'!$F:$F, MATCH($C915, '1'!$B:$B, 0))/100))
        - $E915
      )
      /
      (1 + INDEX('1'!$F:$F, MATCH($C915, '1'!$B:$B, 0))/100),
      0
    ),
  "")
)</f>
        <v/>
      </c>
    </row>
    <row r="916" spans="1:7" s="13" customFormat="1" ht="20" x14ac:dyDescent="0.25">
      <c r="A916" s="11" t="str">
        <f>IF(OR($E915="",$E915=0),"",$A$2+INT((ROW()-2)/COUNTIFS('1'!$E$2:$E$99,"&lt;&gt;",'1'!$E$2:$E$99,"&lt;&gt;0")))</f>
        <v/>
      </c>
      <c r="B916" s="11" t="str" cm="1">
        <f t="array" ref="B916">IF(OR($E916="",$E916=0),"",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6" s="11" t="str" cm="1">
        <f t="array" ref="C916">IF(OR($E916="",$E916=0),"",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6" s="12" t="str">
        <f>IF(OR($E916="",$E916=0),"",
  IFERROR(INDEX('1'!$D:$D, MATCH($C916, '1'!$B:$B, 0)),"")
)</f>
        <v/>
      </c>
      <c r="E916" s="12" t="str" cm="1">
        <f t="array" ref="E9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6" s="12" t="str">
        <f>IFERROR(
  ROUNDUP( $E916 / (1 + INDEX('1'!$F:$F, MATCH($C916, '1'!$B:$B, 0)) / 100) / $D916, 0),
  ""
)</f>
        <v/>
      </c>
      <c r="G916" s="12" t="str">
        <f>IF(OR($E916="",$E916=0),"",
  IFERROR(
    ROUNDDOWN(
      (
        ($F916*$D916*(1 + INDEX('1'!$F:$F, MATCH($C916, '1'!$B:$B, 0))/100))
        - $E916
      )
      /
      (1 + INDEX('1'!$F:$F, MATCH($C916, '1'!$B:$B, 0))/100),
      0
    ),
  "")
)</f>
        <v/>
      </c>
    </row>
    <row r="917" spans="1:7" s="13" customFormat="1" ht="20" x14ac:dyDescent="0.25">
      <c r="A917" s="11" t="str">
        <f>IF(OR($E916="",$E916=0),"",$A$2+INT((ROW()-2)/COUNTIFS('1'!$E$2:$E$99,"&lt;&gt;",'1'!$E$2:$E$99,"&lt;&gt;0")))</f>
        <v/>
      </c>
      <c r="B917" s="11" t="str" cm="1">
        <f t="array" ref="B917">IF(OR($E917="",$E917=0),"",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7" s="11" t="str" cm="1">
        <f t="array" ref="C917">IF(OR($E917="",$E917=0),"",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7" s="12" t="str">
        <f>IF(OR($E917="",$E917=0),"",
  IFERROR(INDEX('1'!$D:$D, MATCH($C917, '1'!$B:$B, 0)),"")
)</f>
        <v/>
      </c>
      <c r="E917" s="12" t="str" cm="1">
        <f t="array" ref="E9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7" s="12" t="str">
        <f>IFERROR(
  ROUNDUP( $E917 / (1 + INDEX('1'!$F:$F, MATCH($C917, '1'!$B:$B, 0)) / 100) / $D917, 0),
  ""
)</f>
        <v/>
      </c>
      <c r="G917" s="12" t="str">
        <f>IF(OR($E917="",$E917=0),"",
  IFERROR(
    ROUNDDOWN(
      (
        ($F917*$D917*(1 + INDEX('1'!$F:$F, MATCH($C917, '1'!$B:$B, 0))/100))
        - $E917
      )
      /
      (1 + INDEX('1'!$F:$F, MATCH($C917, '1'!$B:$B, 0))/100),
      0
    ),
  "")
)</f>
        <v/>
      </c>
    </row>
    <row r="918" spans="1:7" s="13" customFormat="1" ht="20" x14ac:dyDescent="0.25">
      <c r="A918" s="11" t="str">
        <f>IF(OR($E917="",$E917=0),"",$A$2+INT((ROW()-2)/COUNTIFS('1'!$E$2:$E$99,"&lt;&gt;",'1'!$E$2:$E$99,"&lt;&gt;0")))</f>
        <v/>
      </c>
      <c r="B918" s="11" t="str" cm="1">
        <f t="array" ref="B918">IF(OR($E918="",$E918=0),"",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8" s="11" t="str" cm="1">
        <f t="array" ref="C918">IF(OR($E918="",$E918=0),"",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8" s="12" t="str">
        <f>IF(OR($E918="",$E918=0),"",
  IFERROR(INDEX('1'!$D:$D, MATCH($C918, '1'!$B:$B, 0)),"")
)</f>
        <v/>
      </c>
      <c r="E918" s="12" t="str" cm="1">
        <f t="array" ref="E9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8" s="12" t="str">
        <f>IFERROR(
  ROUNDUP( $E918 / (1 + INDEX('1'!$F:$F, MATCH($C918, '1'!$B:$B, 0)) / 100) / $D918, 0),
  ""
)</f>
        <v/>
      </c>
      <c r="G918" s="12" t="str">
        <f>IF(OR($E918="",$E918=0),"",
  IFERROR(
    ROUNDDOWN(
      (
        ($F918*$D918*(1 + INDEX('1'!$F:$F, MATCH($C918, '1'!$B:$B, 0))/100))
        - $E918
      )
      /
      (1 + INDEX('1'!$F:$F, MATCH($C918, '1'!$B:$B, 0))/100),
      0
    ),
  "")
)</f>
        <v/>
      </c>
    </row>
    <row r="919" spans="1:7" s="13" customFormat="1" ht="20" x14ac:dyDescent="0.25">
      <c r="A919" s="11" t="str">
        <f>IF(OR($E918="",$E918=0),"",$A$2+INT((ROW()-2)/COUNTIFS('1'!$E$2:$E$99,"&lt;&gt;",'1'!$E$2:$E$99,"&lt;&gt;0")))</f>
        <v/>
      </c>
      <c r="B919" s="11" t="str" cm="1">
        <f t="array" ref="B919">IF(OR($E919="",$E919=0),"",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19" s="11" t="str" cm="1">
        <f t="array" ref="C919">IF(OR($E919="",$E919=0),"",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19" s="12" t="str">
        <f>IF(OR($E919="",$E919=0),"",
  IFERROR(INDEX('1'!$D:$D, MATCH($C919, '1'!$B:$B, 0)),"")
)</f>
        <v/>
      </c>
      <c r="E919" s="12" t="str" cm="1">
        <f t="array" ref="E9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19" s="12" t="str">
        <f>IFERROR(
  ROUNDUP( $E919 / (1 + INDEX('1'!$F:$F, MATCH($C919, '1'!$B:$B, 0)) / 100) / $D919, 0),
  ""
)</f>
        <v/>
      </c>
      <c r="G919" s="12" t="str">
        <f>IF(OR($E919="",$E919=0),"",
  IFERROR(
    ROUNDDOWN(
      (
        ($F919*$D919*(1 + INDEX('1'!$F:$F, MATCH($C919, '1'!$B:$B, 0))/100))
        - $E919
      )
      /
      (1 + INDEX('1'!$F:$F, MATCH($C919, '1'!$B:$B, 0))/100),
      0
    ),
  "")
)</f>
        <v/>
      </c>
    </row>
    <row r="920" spans="1:7" s="13" customFormat="1" ht="20" x14ac:dyDescent="0.25">
      <c r="A920" s="11" t="str">
        <f>IF(OR($E919="",$E919=0),"",$A$2+INT((ROW()-2)/COUNTIFS('1'!$E$2:$E$99,"&lt;&gt;",'1'!$E$2:$E$99,"&lt;&gt;0")))</f>
        <v/>
      </c>
      <c r="B920" s="11" t="str" cm="1">
        <f t="array" ref="B920">IF(OR($E920="",$E920=0),"",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0" s="11" t="str" cm="1">
        <f t="array" ref="C920">IF(OR($E920="",$E920=0),"",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0" s="12" t="str">
        <f>IF(OR($E920="",$E920=0),"",
  IFERROR(INDEX('1'!$D:$D, MATCH($C920, '1'!$B:$B, 0)),"")
)</f>
        <v/>
      </c>
      <c r="E920" s="12" t="str" cm="1">
        <f t="array" ref="E9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0" s="12" t="str">
        <f>IFERROR(
  ROUNDUP( $E920 / (1 + INDEX('1'!$F:$F, MATCH($C920, '1'!$B:$B, 0)) / 100) / $D920, 0),
  ""
)</f>
        <v/>
      </c>
      <c r="G920" s="12" t="str">
        <f>IF(OR($E920="",$E920=0),"",
  IFERROR(
    ROUNDDOWN(
      (
        ($F920*$D920*(1 + INDEX('1'!$F:$F, MATCH($C920, '1'!$B:$B, 0))/100))
        - $E920
      )
      /
      (1 + INDEX('1'!$F:$F, MATCH($C920, '1'!$B:$B, 0))/100),
      0
    ),
  "")
)</f>
        <v/>
      </c>
    </row>
    <row r="921" spans="1:7" s="13" customFormat="1" ht="20" x14ac:dyDescent="0.25">
      <c r="A921" s="11" t="str">
        <f>IF(OR($E920="",$E920=0),"",$A$2+INT((ROW()-2)/COUNTIFS('1'!$E$2:$E$99,"&lt;&gt;",'1'!$E$2:$E$99,"&lt;&gt;0")))</f>
        <v/>
      </c>
      <c r="B921" s="11" t="str" cm="1">
        <f t="array" ref="B921">IF(OR($E921="",$E921=0),"",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1" s="11" t="str" cm="1">
        <f t="array" ref="C921">IF(OR($E921="",$E921=0),"",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1" s="12" t="str">
        <f>IF(OR($E921="",$E921=0),"",
  IFERROR(INDEX('1'!$D:$D, MATCH($C921, '1'!$B:$B, 0)),"")
)</f>
        <v/>
      </c>
      <c r="E921" s="12" t="str" cm="1">
        <f t="array" ref="E9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1" s="12" t="str">
        <f>IFERROR(
  ROUNDUP( $E921 / (1 + INDEX('1'!$F:$F, MATCH($C921, '1'!$B:$B, 0)) / 100) / $D921, 0),
  ""
)</f>
        <v/>
      </c>
      <c r="G921" s="12" t="str">
        <f>IF(OR($E921="",$E921=0),"",
  IFERROR(
    ROUNDDOWN(
      (
        ($F921*$D921*(1 + INDEX('1'!$F:$F, MATCH($C921, '1'!$B:$B, 0))/100))
        - $E921
      )
      /
      (1 + INDEX('1'!$F:$F, MATCH($C921, '1'!$B:$B, 0))/100),
      0
    ),
  "")
)</f>
        <v/>
      </c>
    </row>
    <row r="922" spans="1:7" s="13" customFormat="1" ht="20" x14ac:dyDescent="0.25">
      <c r="A922" s="11" t="str">
        <f>IF(OR($E921="",$E921=0),"",$A$2+INT((ROW()-2)/COUNTIFS('1'!$E$2:$E$99,"&lt;&gt;",'1'!$E$2:$E$99,"&lt;&gt;0")))</f>
        <v/>
      </c>
      <c r="B922" s="11" t="str" cm="1">
        <f t="array" ref="B922">IF(OR($E922="",$E922=0),"",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2" s="11" t="str" cm="1">
        <f t="array" ref="C922">IF(OR($E922="",$E922=0),"",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2" s="12" t="str">
        <f>IF(OR($E922="",$E922=0),"",
  IFERROR(INDEX('1'!$D:$D, MATCH($C922, '1'!$B:$B, 0)),"")
)</f>
        <v/>
      </c>
      <c r="E922" s="12" t="str" cm="1">
        <f t="array" ref="E9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2" s="12" t="str">
        <f>IFERROR(
  ROUNDUP( $E922 / (1 + INDEX('1'!$F:$F, MATCH($C922, '1'!$B:$B, 0)) / 100) / $D922, 0),
  ""
)</f>
        <v/>
      </c>
      <c r="G922" s="12" t="str">
        <f>IF(OR($E922="",$E922=0),"",
  IFERROR(
    ROUNDDOWN(
      (
        ($F922*$D922*(1 + INDEX('1'!$F:$F, MATCH($C922, '1'!$B:$B, 0))/100))
        - $E922
      )
      /
      (1 + INDEX('1'!$F:$F, MATCH($C922, '1'!$B:$B, 0))/100),
      0
    ),
  "")
)</f>
        <v/>
      </c>
    </row>
    <row r="923" spans="1:7" s="13" customFormat="1" ht="20" x14ac:dyDescent="0.25">
      <c r="A923" s="11" t="str">
        <f>IF(OR($E922="",$E922=0),"",$A$2+INT((ROW()-2)/COUNTIFS('1'!$E$2:$E$99,"&lt;&gt;",'1'!$E$2:$E$99,"&lt;&gt;0")))</f>
        <v/>
      </c>
      <c r="B923" s="11" t="str" cm="1">
        <f t="array" ref="B923">IF(OR($E923="",$E923=0),"",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3" s="11" t="str" cm="1">
        <f t="array" ref="C923">IF(OR($E923="",$E923=0),"",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3" s="12" t="str">
        <f>IF(OR($E923="",$E923=0),"",
  IFERROR(INDEX('1'!$D:$D, MATCH($C923, '1'!$B:$B, 0)),"")
)</f>
        <v/>
      </c>
      <c r="E923" s="12" t="str" cm="1">
        <f t="array" ref="E9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3" s="12" t="str">
        <f>IFERROR(
  ROUNDUP( $E923 / (1 + INDEX('1'!$F:$F, MATCH($C923, '1'!$B:$B, 0)) / 100) / $D923, 0),
  ""
)</f>
        <v/>
      </c>
      <c r="G923" s="12" t="str">
        <f>IF(OR($E923="",$E923=0),"",
  IFERROR(
    ROUNDDOWN(
      (
        ($F923*$D923*(1 + INDEX('1'!$F:$F, MATCH($C923, '1'!$B:$B, 0))/100))
        - $E923
      )
      /
      (1 + INDEX('1'!$F:$F, MATCH($C923, '1'!$B:$B, 0))/100),
      0
    ),
  "")
)</f>
        <v/>
      </c>
    </row>
    <row r="924" spans="1:7" s="13" customFormat="1" ht="20" x14ac:dyDescent="0.25">
      <c r="A924" s="11" t="str">
        <f>IF(OR($E923="",$E923=0),"",$A$2+INT((ROW()-2)/COUNTIFS('1'!$E$2:$E$99,"&lt;&gt;",'1'!$E$2:$E$99,"&lt;&gt;0")))</f>
        <v/>
      </c>
      <c r="B924" s="11" t="str" cm="1">
        <f t="array" ref="B924">IF(OR($E924="",$E924=0),"",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4" s="11" t="str" cm="1">
        <f t="array" ref="C924">IF(OR($E924="",$E924=0),"",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4" s="12" t="str">
        <f>IF(OR($E924="",$E924=0),"",
  IFERROR(INDEX('1'!$D:$D, MATCH($C924, '1'!$B:$B, 0)),"")
)</f>
        <v/>
      </c>
      <c r="E924" s="12" t="str" cm="1">
        <f t="array" ref="E9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4" s="12" t="str">
        <f>IFERROR(
  ROUNDUP( $E924 / (1 + INDEX('1'!$F:$F, MATCH($C924, '1'!$B:$B, 0)) / 100) / $D924, 0),
  ""
)</f>
        <v/>
      </c>
      <c r="G924" s="12" t="str">
        <f>IF(OR($E924="",$E924=0),"",
  IFERROR(
    ROUNDDOWN(
      (
        ($F924*$D924*(1 + INDEX('1'!$F:$F, MATCH($C924, '1'!$B:$B, 0))/100))
        - $E924
      )
      /
      (1 + INDEX('1'!$F:$F, MATCH($C924, '1'!$B:$B, 0))/100),
      0
    ),
  "")
)</f>
        <v/>
      </c>
    </row>
    <row r="925" spans="1:7" s="13" customFormat="1" ht="20" x14ac:dyDescent="0.25">
      <c r="A925" s="11" t="str">
        <f>IF(OR($E924="",$E924=0),"",$A$2+INT((ROW()-2)/COUNTIFS('1'!$E$2:$E$99,"&lt;&gt;",'1'!$E$2:$E$99,"&lt;&gt;0")))</f>
        <v/>
      </c>
      <c r="B925" s="11" t="str" cm="1">
        <f t="array" ref="B925">IF(OR($E925="",$E925=0),"",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5" s="11" t="str" cm="1">
        <f t="array" ref="C925">IF(OR($E925="",$E925=0),"",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5" s="12" t="str">
        <f>IF(OR($E925="",$E925=0),"",
  IFERROR(INDEX('1'!$D:$D, MATCH($C925, '1'!$B:$B, 0)),"")
)</f>
        <v/>
      </c>
      <c r="E925" s="12" t="str" cm="1">
        <f t="array" ref="E9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5" s="12" t="str">
        <f>IFERROR(
  ROUNDUP( $E925 / (1 + INDEX('1'!$F:$F, MATCH($C925, '1'!$B:$B, 0)) / 100) / $D925, 0),
  ""
)</f>
        <v/>
      </c>
      <c r="G925" s="12" t="str">
        <f>IF(OR($E925="",$E925=0),"",
  IFERROR(
    ROUNDDOWN(
      (
        ($F925*$D925*(1 + INDEX('1'!$F:$F, MATCH($C925, '1'!$B:$B, 0))/100))
        - $E925
      )
      /
      (1 + INDEX('1'!$F:$F, MATCH($C925, '1'!$B:$B, 0))/100),
      0
    ),
  "")
)</f>
        <v/>
      </c>
    </row>
    <row r="926" spans="1:7" s="13" customFormat="1" ht="20" x14ac:dyDescent="0.25">
      <c r="A926" s="11" t="str">
        <f>IF(OR($E925="",$E925=0),"",$A$2+INT((ROW()-2)/COUNTIFS('1'!$E$2:$E$99,"&lt;&gt;",'1'!$E$2:$E$99,"&lt;&gt;0")))</f>
        <v/>
      </c>
      <c r="B926" s="11" t="str" cm="1">
        <f t="array" ref="B926">IF(OR($E926="",$E926=0),"",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6" s="11" t="str" cm="1">
        <f t="array" ref="C926">IF(OR($E926="",$E926=0),"",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6" s="12" t="str">
        <f>IF(OR($E926="",$E926=0),"",
  IFERROR(INDEX('1'!$D:$D, MATCH($C926, '1'!$B:$B, 0)),"")
)</f>
        <v/>
      </c>
      <c r="E926" s="12" t="str" cm="1">
        <f t="array" ref="E9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6" s="12" t="str">
        <f>IFERROR(
  ROUNDUP( $E926 / (1 + INDEX('1'!$F:$F, MATCH($C926, '1'!$B:$B, 0)) / 100) / $D926, 0),
  ""
)</f>
        <v/>
      </c>
      <c r="G926" s="12" t="str">
        <f>IF(OR($E926="",$E926=0),"",
  IFERROR(
    ROUNDDOWN(
      (
        ($F926*$D926*(1 + INDEX('1'!$F:$F, MATCH($C926, '1'!$B:$B, 0))/100))
        - $E926
      )
      /
      (1 + INDEX('1'!$F:$F, MATCH($C926, '1'!$B:$B, 0))/100),
      0
    ),
  "")
)</f>
        <v/>
      </c>
    </row>
    <row r="927" spans="1:7" s="13" customFormat="1" ht="20" x14ac:dyDescent="0.25">
      <c r="A927" s="11" t="str">
        <f>IF(OR($E926="",$E926=0),"",$A$2+INT((ROW()-2)/COUNTIFS('1'!$E$2:$E$99,"&lt;&gt;",'1'!$E$2:$E$99,"&lt;&gt;0")))</f>
        <v/>
      </c>
      <c r="B927" s="11" t="str" cm="1">
        <f t="array" ref="B927">IF(OR($E927="",$E927=0),"",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7" s="11" t="str" cm="1">
        <f t="array" ref="C927">IF(OR($E927="",$E927=0),"",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7" s="12" t="str">
        <f>IF(OR($E927="",$E927=0),"",
  IFERROR(INDEX('1'!$D:$D, MATCH($C927, '1'!$B:$B, 0)),"")
)</f>
        <v/>
      </c>
      <c r="E927" s="12" t="str" cm="1">
        <f t="array" ref="E9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7" s="12" t="str">
        <f>IFERROR(
  ROUNDUP( $E927 / (1 + INDEX('1'!$F:$F, MATCH($C927, '1'!$B:$B, 0)) / 100) / $D927, 0),
  ""
)</f>
        <v/>
      </c>
      <c r="G927" s="12" t="str">
        <f>IF(OR($E927="",$E927=0),"",
  IFERROR(
    ROUNDDOWN(
      (
        ($F927*$D927*(1 + INDEX('1'!$F:$F, MATCH($C927, '1'!$B:$B, 0))/100))
        - $E927
      )
      /
      (1 + INDEX('1'!$F:$F, MATCH($C927, '1'!$B:$B, 0))/100),
      0
    ),
  "")
)</f>
        <v/>
      </c>
    </row>
    <row r="928" spans="1:7" s="13" customFormat="1" ht="20" x14ac:dyDescent="0.25">
      <c r="A928" s="11" t="str">
        <f>IF(OR($E927="",$E927=0),"",$A$2+INT((ROW()-2)/COUNTIFS('1'!$E$2:$E$99,"&lt;&gt;",'1'!$E$2:$E$99,"&lt;&gt;0")))</f>
        <v/>
      </c>
      <c r="B928" s="11" t="str" cm="1">
        <f t="array" ref="B928">IF(OR($E928="",$E928=0),"",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8" s="11" t="str" cm="1">
        <f t="array" ref="C928">IF(OR($E928="",$E928=0),"",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8" s="12" t="str">
        <f>IF(OR($E928="",$E928=0),"",
  IFERROR(INDEX('1'!$D:$D, MATCH($C928, '1'!$B:$B, 0)),"")
)</f>
        <v/>
      </c>
      <c r="E928" s="12" t="str" cm="1">
        <f t="array" ref="E9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8" s="12" t="str">
        <f>IFERROR(
  ROUNDUP( $E928 / (1 + INDEX('1'!$F:$F, MATCH($C928, '1'!$B:$B, 0)) / 100) / $D928, 0),
  ""
)</f>
        <v/>
      </c>
      <c r="G928" s="12" t="str">
        <f>IF(OR($E928="",$E928=0),"",
  IFERROR(
    ROUNDDOWN(
      (
        ($F928*$D928*(1 + INDEX('1'!$F:$F, MATCH($C928, '1'!$B:$B, 0))/100))
        - $E928
      )
      /
      (1 + INDEX('1'!$F:$F, MATCH($C928, '1'!$B:$B, 0))/100),
      0
    ),
  "")
)</f>
        <v/>
      </c>
    </row>
    <row r="929" spans="1:7" s="13" customFormat="1" ht="20" x14ac:dyDescent="0.25">
      <c r="A929" s="11" t="str">
        <f>IF(OR($E928="",$E928=0),"",$A$2+INT((ROW()-2)/COUNTIFS('1'!$E$2:$E$99,"&lt;&gt;",'1'!$E$2:$E$99,"&lt;&gt;0")))</f>
        <v/>
      </c>
      <c r="B929" s="11" t="str" cm="1">
        <f t="array" ref="B929">IF(OR($E929="",$E929=0),"",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29" s="11" t="str" cm="1">
        <f t="array" ref="C929">IF(OR($E929="",$E929=0),"",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29" s="12" t="str">
        <f>IF(OR($E929="",$E929=0),"",
  IFERROR(INDEX('1'!$D:$D, MATCH($C929, '1'!$B:$B, 0)),"")
)</f>
        <v/>
      </c>
      <c r="E929" s="12" t="str" cm="1">
        <f t="array" ref="E9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29" s="12" t="str">
        <f>IFERROR(
  ROUNDUP( $E929 / (1 + INDEX('1'!$F:$F, MATCH($C929, '1'!$B:$B, 0)) / 100) / $D929, 0),
  ""
)</f>
        <v/>
      </c>
      <c r="G929" s="12" t="str">
        <f>IF(OR($E929="",$E929=0),"",
  IFERROR(
    ROUNDDOWN(
      (
        ($F929*$D929*(1 + INDEX('1'!$F:$F, MATCH($C929, '1'!$B:$B, 0))/100))
        - $E929
      )
      /
      (1 + INDEX('1'!$F:$F, MATCH($C929, '1'!$B:$B, 0))/100),
      0
    ),
  "")
)</f>
        <v/>
      </c>
    </row>
    <row r="930" spans="1:7" s="13" customFormat="1" ht="20" x14ac:dyDescent="0.25">
      <c r="A930" s="11" t="str">
        <f>IF(OR($E929="",$E929=0),"",$A$2+INT((ROW()-2)/COUNTIFS('1'!$E$2:$E$99,"&lt;&gt;",'1'!$E$2:$E$99,"&lt;&gt;0")))</f>
        <v/>
      </c>
      <c r="B930" s="11" t="str" cm="1">
        <f t="array" ref="B930">IF(OR($E930="",$E930=0),"",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0" s="11" t="str" cm="1">
        <f t="array" ref="C930">IF(OR($E930="",$E930=0),"",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0" s="12" t="str">
        <f>IF(OR($E930="",$E930=0),"",
  IFERROR(INDEX('1'!$D:$D, MATCH($C930, '1'!$B:$B, 0)),"")
)</f>
        <v/>
      </c>
      <c r="E930" s="12" t="str" cm="1">
        <f t="array" ref="E9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0" s="12" t="str">
        <f>IFERROR(
  ROUNDUP( $E930 / (1 + INDEX('1'!$F:$F, MATCH($C930, '1'!$B:$B, 0)) / 100) / $D930, 0),
  ""
)</f>
        <v/>
      </c>
      <c r="G930" s="12" t="str">
        <f>IF(OR($E930="",$E930=0),"",
  IFERROR(
    ROUNDDOWN(
      (
        ($F930*$D930*(1 + INDEX('1'!$F:$F, MATCH($C930, '1'!$B:$B, 0))/100))
        - $E930
      )
      /
      (1 + INDEX('1'!$F:$F, MATCH($C930, '1'!$B:$B, 0))/100),
      0
    ),
  "")
)</f>
        <v/>
      </c>
    </row>
    <row r="931" spans="1:7" s="13" customFormat="1" ht="20" x14ac:dyDescent="0.25">
      <c r="A931" s="11" t="str">
        <f>IF(OR($E930="",$E930=0),"",$A$2+INT((ROW()-2)/COUNTIFS('1'!$E$2:$E$99,"&lt;&gt;",'1'!$E$2:$E$99,"&lt;&gt;0")))</f>
        <v/>
      </c>
      <c r="B931" s="11" t="str" cm="1">
        <f t="array" ref="B931">IF(OR($E931="",$E931=0),"",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1" s="11" t="str" cm="1">
        <f t="array" ref="C931">IF(OR($E931="",$E931=0),"",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1" s="12" t="str">
        <f>IF(OR($E931="",$E931=0),"",
  IFERROR(INDEX('1'!$D:$D, MATCH($C931, '1'!$B:$B, 0)),"")
)</f>
        <v/>
      </c>
      <c r="E931" s="12" t="str" cm="1">
        <f t="array" ref="E9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1" s="12" t="str">
        <f>IFERROR(
  ROUNDUP( $E931 / (1 + INDEX('1'!$F:$F, MATCH($C931, '1'!$B:$B, 0)) / 100) / $D931, 0),
  ""
)</f>
        <v/>
      </c>
      <c r="G931" s="12" t="str">
        <f>IF(OR($E931="",$E931=0),"",
  IFERROR(
    ROUNDDOWN(
      (
        ($F931*$D931*(1 + INDEX('1'!$F:$F, MATCH($C931, '1'!$B:$B, 0))/100))
        - $E931
      )
      /
      (1 + INDEX('1'!$F:$F, MATCH($C931, '1'!$B:$B, 0))/100),
      0
    ),
  "")
)</f>
        <v/>
      </c>
    </row>
    <row r="932" spans="1:7" s="13" customFormat="1" ht="20" x14ac:dyDescent="0.25">
      <c r="A932" s="11" t="str">
        <f>IF(OR($E931="",$E931=0),"",$A$2+INT((ROW()-2)/COUNTIFS('1'!$E$2:$E$99,"&lt;&gt;",'1'!$E$2:$E$99,"&lt;&gt;0")))</f>
        <v/>
      </c>
      <c r="B932" s="11" t="str" cm="1">
        <f t="array" ref="B932">IF(OR($E932="",$E932=0),"",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2" s="11" t="str" cm="1">
        <f t="array" ref="C932">IF(OR($E932="",$E932=0),"",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2" s="12" t="str">
        <f>IF(OR($E932="",$E932=0),"",
  IFERROR(INDEX('1'!$D:$D, MATCH($C932, '1'!$B:$B, 0)),"")
)</f>
        <v/>
      </c>
      <c r="E932" s="12" t="str" cm="1">
        <f t="array" ref="E9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2" s="12" t="str">
        <f>IFERROR(
  ROUNDUP( $E932 / (1 + INDEX('1'!$F:$F, MATCH($C932, '1'!$B:$B, 0)) / 100) / $D932, 0),
  ""
)</f>
        <v/>
      </c>
      <c r="G932" s="12" t="str">
        <f>IF(OR($E932="",$E932=0),"",
  IFERROR(
    ROUNDDOWN(
      (
        ($F932*$D932*(1 + INDEX('1'!$F:$F, MATCH($C932, '1'!$B:$B, 0))/100))
        - $E932
      )
      /
      (1 + INDEX('1'!$F:$F, MATCH($C932, '1'!$B:$B, 0))/100),
      0
    ),
  "")
)</f>
        <v/>
      </c>
    </row>
    <row r="933" spans="1:7" s="13" customFormat="1" ht="20" x14ac:dyDescent="0.25">
      <c r="A933" s="11" t="str">
        <f>IF(OR($E932="",$E932=0),"",$A$2+INT((ROW()-2)/COUNTIFS('1'!$E$2:$E$99,"&lt;&gt;",'1'!$E$2:$E$99,"&lt;&gt;0")))</f>
        <v/>
      </c>
      <c r="B933" s="11" t="str" cm="1">
        <f t="array" ref="B933">IF(OR($E933="",$E933=0),"",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3" s="11" t="str" cm="1">
        <f t="array" ref="C933">IF(OR($E933="",$E933=0),"",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3" s="12" t="str">
        <f>IF(OR($E933="",$E933=0),"",
  IFERROR(INDEX('1'!$D:$D, MATCH($C933, '1'!$B:$B, 0)),"")
)</f>
        <v/>
      </c>
      <c r="E933" s="12" t="str" cm="1">
        <f t="array" ref="E9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3" s="12" t="str">
        <f>IFERROR(
  ROUNDUP( $E933 / (1 + INDEX('1'!$F:$F, MATCH($C933, '1'!$B:$B, 0)) / 100) / $D933, 0),
  ""
)</f>
        <v/>
      </c>
      <c r="G933" s="12" t="str">
        <f>IF(OR($E933="",$E933=0),"",
  IFERROR(
    ROUNDDOWN(
      (
        ($F933*$D933*(1 + INDEX('1'!$F:$F, MATCH($C933, '1'!$B:$B, 0))/100))
        - $E933
      )
      /
      (1 + INDEX('1'!$F:$F, MATCH($C933, '1'!$B:$B, 0))/100),
      0
    ),
  "")
)</f>
        <v/>
      </c>
    </row>
    <row r="934" spans="1:7" s="13" customFormat="1" ht="20" x14ac:dyDescent="0.25">
      <c r="A934" s="11" t="str">
        <f>IF(OR($E933="",$E933=0),"",$A$2+INT((ROW()-2)/COUNTIFS('1'!$E$2:$E$99,"&lt;&gt;",'1'!$E$2:$E$99,"&lt;&gt;0")))</f>
        <v/>
      </c>
      <c r="B934" s="11" t="str" cm="1">
        <f t="array" ref="B934">IF(OR($E934="",$E934=0),"",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4" s="11" t="str" cm="1">
        <f t="array" ref="C934">IF(OR($E934="",$E934=0),"",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4" s="12" t="str">
        <f>IF(OR($E934="",$E934=0),"",
  IFERROR(INDEX('1'!$D:$D, MATCH($C934, '1'!$B:$B, 0)),"")
)</f>
        <v/>
      </c>
      <c r="E934" s="12" t="str" cm="1">
        <f t="array" ref="E9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4" s="12" t="str">
        <f>IFERROR(
  ROUNDUP( $E934 / (1 + INDEX('1'!$F:$F, MATCH($C934, '1'!$B:$B, 0)) / 100) / $D934, 0),
  ""
)</f>
        <v/>
      </c>
      <c r="G934" s="12" t="str">
        <f>IF(OR($E934="",$E934=0),"",
  IFERROR(
    ROUNDDOWN(
      (
        ($F934*$D934*(1 + INDEX('1'!$F:$F, MATCH($C934, '1'!$B:$B, 0))/100))
        - $E934
      )
      /
      (1 + INDEX('1'!$F:$F, MATCH($C934, '1'!$B:$B, 0))/100),
      0
    ),
  "")
)</f>
        <v/>
      </c>
    </row>
    <row r="935" spans="1:7" s="13" customFormat="1" ht="20" x14ac:dyDescent="0.25">
      <c r="A935" s="11" t="str">
        <f>IF(OR($E934="",$E934=0),"",$A$2+INT((ROW()-2)/COUNTIFS('1'!$E$2:$E$99,"&lt;&gt;",'1'!$E$2:$E$99,"&lt;&gt;0")))</f>
        <v/>
      </c>
      <c r="B935" s="11" t="str" cm="1">
        <f t="array" ref="B935">IF(OR($E935="",$E935=0),"",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5" s="11" t="str" cm="1">
        <f t="array" ref="C935">IF(OR($E935="",$E935=0),"",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5" s="12" t="str">
        <f>IF(OR($E935="",$E935=0),"",
  IFERROR(INDEX('1'!$D:$D, MATCH($C935, '1'!$B:$B, 0)),"")
)</f>
        <v/>
      </c>
      <c r="E935" s="12" t="str" cm="1">
        <f t="array" ref="E9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5" s="12" t="str">
        <f>IFERROR(
  ROUNDUP( $E935 / (1 + INDEX('1'!$F:$F, MATCH($C935, '1'!$B:$B, 0)) / 100) / $D935, 0),
  ""
)</f>
        <v/>
      </c>
      <c r="G935" s="12" t="str">
        <f>IF(OR($E935="",$E935=0),"",
  IFERROR(
    ROUNDDOWN(
      (
        ($F935*$D935*(1 + INDEX('1'!$F:$F, MATCH($C935, '1'!$B:$B, 0))/100))
        - $E935
      )
      /
      (1 + INDEX('1'!$F:$F, MATCH($C935, '1'!$B:$B, 0))/100),
      0
    ),
  "")
)</f>
        <v/>
      </c>
    </row>
    <row r="936" spans="1:7" s="13" customFormat="1" ht="20" x14ac:dyDescent="0.25">
      <c r="A936" s="11" t="str">
        <f>IF(OR($E935="",$E935=0),"",$A$2+INT((ROW()-2)/COUNTIFS('1'!$E$2:$E$99,"&lt;&gt;",'1'!$E$2:$E$99,"&lt;&gt;0")))</f>
        <v/>
      </c>
      <c r="B936" s="11" t="str" cm="1">
        <f t="array" ref="B936">IF(OR($E936="",$E936=0),"",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6" s="11" t="str" cm="1">
        <f t="array" ref="C936">IF(OR($E936="",$E936=0),"",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6" s="12" t="str">
        <f>IF(OR($E936="",$E936=0),"",
  IFERROR(INDEX('1'!$D:$D, MATCH($C936, '1'!$B:$B, 0)),"")
)</f>
        <v/>
      </c>
      <c r="E936" s="12" t="str" cm="1">
        <f t="array" ref="E9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6" s="12" t="str">
        <f>IFERROR(
  ROUNDUP( $E936 / (1 + INDEX('1'!$F:$F, MATCH($C936, '1'!$B:$B, 0)) / 100) / $D936, 0),
  ""
)</f>
        <v/>
      </c>
      <c r="G936" s="12" t="str">
        <f>IF(OR($E936="",$E936=0),"",
  IFERROR(
    ROUNDDOWN(
      (
        ($F936*$D936*(1 + INDEX('1'!$F:$F, MATCH($C936, '1'!$B:$B, 0))/100))
        - $E936
      )
      /
      (1 + INDEX('1'!$F:$F, MATCH($C936, '1'!$B:$B, 0))/100),
      0
    ),
  "")
)</f>
        <v/>
      </c>
    </row>
    <row r="937" spans="1:7" s="13" customFormat="1" ht="20" x14ac:dyDescent="0.25">
      <c r="A937" s="11" t="str">
        <f>IF(OR($E936="",$E936=0),"",$A$2+INT((ROW()-2)/COUNTIFS('1'!$E$2:$E$99,"&lt;&gt;",'1'!$E$2:$E$99,"&lt;&gt;0")))</f>
        <v/>
      </c>
      <c r="B937" s="11" t="str" cm="1">
        <f t="array" ref="B937">IF(OR($E937="",$E937=0),"",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7" s="11" t="str" cm="1">
        <f t="array" ref="C937">IF(OR($E937="",$E937=0),"",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7" s="12" t="str">
        <f>IF(OR($E937="",$E937=0),"",
  IFERROR(INDEX('1'!$D:$D, MATCH($C937, '1'!$B:$B, 0)),"")
)</f>
        <v/>
      </c>
      <c r="E937" s="12" t="str" cm="1">
        <f t="array" ref="E9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7" s="12" t="str">
        <f>IFERROR(
  ROUNDUP( $E937 / (1 + INDEX('1'!$F:$F, MATCH($C937, '1'!$B:$B, 0)) / 100) / $D937, 0),
  ""
)</f>
        <v/>
      </c>
      <c r="G937" s="12" t="str">
        <f>IF(OR($E937="",$E937=0),"",
  IFERROR(
    ROUNDDOWN(
      (
        ($F937*$D937*(1 + INDEX('1'!$F:$F, MATCH($C937, '1'!$B:$B, 0))/100))
        - $E937
      )
      /
      (1 + INDEX('1'!$F:$F, MATCH($C937, '1'!$B:$B, 0))/100),
      0
    ),
  "")
)</f>
        <v/>
      </c>
    </row>
    <row r="938" spans="1:7" s="13" customFormat="1" ht="20" x14ac:dyDescent="0.25">
      <c r="A938" s="11" t="str">
        <f>IF(OR($E937="",$E937=0),"",$A$2+INT((ROW()-2)/COUNTIFS('1'!$E$2:$E$99,"&lt;&gt;",'1'!$E$2:$E$99,"&lt;&gt;0")))</f>
        <v/>
      </c>
      <c r="B938" s="11" t="str" cm="1">
        <f t="array" ref="B938">IF(OR($E938="",$E938=0),"",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8" s="11" t="str" cm="1">
        <f t="array" ref="C938">IF(OR($E938="",$E938=0),"",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8" s="12" t="str">
        <f>IF(OR($E938="",$E938=0),"",
  IFERROR(INDEX('1'!$D:$D, MATCH($C938, '1'!$B:$B, 0)),"")
)</f>
        <v/>
      </c>
      <c r="E938" s="12" t="str" cm="1">
        <f t="array" ref="E9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8" s="12" t="str">
        <f>IFERROR(
  ROUNDUP( $E938 / (1 + INDEX('1'!$F:$F, MATCH($C938, '1'!$B:$B, 0)) / 100) / $D938, 0),
  ""
)</f>
        <v/>
      </c>
      <c r="G938" s="12" t="str">
        <f>IF(OR($E938="",$E938=0),"",
  IFERROR(
    ROUNDDOWN(
      (
        ($F938*$D938*(1 + INDEX('1'!$F:$F, MATCH($C938, '1'!$B:$B, 0))/100))
        - $E938
      )
      /
      (1 + INDEX('1'!$F:$F, MATCH($C938, '1'!$B:$B, 0))/100),
      0
    ),
  "")
)</f>
        <v/>
      </c>
    </row>
    <row r="939" spans="1:7" s="13" customFormat="1" ht="20" x14ac:dyDescent="0.25">
      <c r="A939" s="11" t="str">
        <f>IF(OR($E938="",$E938=0),"",$A$2+INT((ROW()-2)/COUNTIFS('1'!$E$2:$E$99,"&lt;&gt;",'1'!$E$2:$E$99,"&lt;&gt;0")))</f>
        <v/>
      </c>
      <c r="B939" s="11" t="str" cm="1">
        <f t="array" ref="B939">IF(OR($E939="",$E939=0),"",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39" s="11" t="str" cm="1">
        <f t="array" ref="C939">IF(OR($E939="",$E939=0),"",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39" s="12" t="str">
        <f>IF(OR($E939="",$E939=0),"",
  IFERROR(INDEX('1'!$D:$D, MATCH($C939, '1'!$B:$B, 0)),"")
)</f>
        <v/>
      </c>
      <c r="E939" s="12" t="str" cm="1">
        <f t="array" ref="E9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39" s="12" t="str">
        <f>IFERROR(
  ROUNDUP( $E939 / (1 + INDEX('1'!$F:$F, MATCH($C939, '1'!$B:$B, 0)) / 100) / $D939, 0),
  ""
)</f>
        <v/>
      </c>
      <c r="G939" s="12" t="str">
        <f>IF(OR($E939="",$E939=0),"",
  IFERROR(
    ROUNDDOWN(
      (
        ($F939*$D939*(1 + INDEX('1'!$F:$F, MATCH($C939, '1'!$B:$B, 0))/100))
        - $E939
      )
      /
      (1 + INDEX('1'!$F:$F, MATCH($C939, '1'!$B:$B, 0))/100),
      0
    ),
  "")
)</f>
        <v/>
      </c>
    </row>
    <row r="940" spans="1:7" s="13" customFormat="1" ht="20" x14ac:dyDescent="0.25">
      <c r="A940" s="11" t="str">
        <f>IF(OR($E939="",$E939=0),"",$A$2+INT((ROW()-2)/COUNTIFS('1'!$E$2:$E$99,"&lt;&gt;",'1'!$E$2:$E$99,"&lt;&gt;0")))</f>
        <v/>
      </c>
      <c r="B940" s="11" t="str" cm="1">
        <f t="array" ref="B940">IF(OR($E940="",$E940=0),"",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0" s="11" t="str" cm="1">
        <f t="array" ref="C940">IF(OR($E940="",$E940=0),"",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0" s="12" t="str">
        <f>IF(OR($E940="",$E940=0),"",
  IFERROR(INDEX('1'!$D:$D, MATCH($C940, '1'!$B:$B, 0)),"")
)</f>
        <v/>
      </c>
      <c r="E940" s="12" t="str" cm="1">
        <f t="array" ref="E9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0" s="12" t="str">
        <f>IFERROR(
  ROUNDUP( $E940 / (1 + INDEX('1'!$F:$F, MATCH($C940, '1'!$B:$B, 0)) / 100) / $D940, 0),
  ""
)</f>
        <v/>
      </c>
      <c r="G940" s="12" t="str">
        <f>IF(OR($E940="",$E940=0),"",
  IFERROR(
    ROUNDDOWN(
      (
        ($F940*$D940*(1 + INDEX('1'!$F:$F, MATCH($C940, '1'!$B:$B, 0))/100))
        - $E940
      )
      /
      (1 + INDEX('1'!$F:$F, MATCH($C940, '1'!$B:$B, 0))/100),
      0
    ),
  "")
)</f>
        <v/>
      </c>
    </row>
    <row r="941" spans="1:7" s="13" customFormat="1" ht="20" x14ac:dyDescent="0.25">
      <c r="A941" s="11" t="str">
        <f>IF(OR($E940="",$E940=0),"",$A$2+INT((ROW()-2)/COUNTIFS('1'!$E$2:$E$99,"&lt;&gt;",'1'!$E$2:$E$99,"&lt;&gt;0")))</f>
        <v/>
      </c>
      <c r="B941" s="11" t="str" cm="1">
        <f t="array" ref="B941">IF(OR($E941="",$E941=0),"",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1" s="11" t="str" cm="1">
        <f t="array" ref="C941">IF(OR($E941="",$E941=0),"",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1" s="12" t="str">
        <f>IF(OR($E941="",$E941=0),"",
  IFERROR(INDEX('1'!$D:$D, MATCH($C941, '1'!$B:$B, 0)),"")
)</f>
        <v/>
      </c>
      <c r="E941" s="12" t="str" cm="1">
        <f t="array" ref="E9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1" s="12" t="str">
        <f>IFERROR(
  ROUNDUP( $E941 / (1 + INDEX('1'!$F:$F, MATCH($C941, '1'!$B:$B, 0)) / 100) / $D941, 0),
  ""
)</f>
        <v/>
      </c>
      <c r="G941" s="12" t="str">
        <f>IF(OR($E941="",$E941=0),"",
  IFERROR(
    ROUNDDOWN(
      (
        ($F941*$D941*(1 + INDEX('1'!$F:$F, MATCH($C941, '1'!$B:$B, 0))/100))
        - $E941
      )
      /
      (1 + INDEX('1'!$F:$F, MATCH($C941, '1'!$B:$B, 0))/100),
      0
    ),
  "")
)</f>
        <v/>
      </c>
    </row>
    <row r="942" spans="1:7" s="13" customFormat="1" ht="20" x14ac:dyDescent="0.25">
      <c r="A942" s="11" t="str">
        <f>IF(OR($E941="",$E941=0),"",$A$2+INT((ROW()-2)/COUNTIFS('1'!$E$2:$E$99,"&lt;&gt;",'1'!$E$2:$E$99,"&lt;&gt;0")))</f>
        <v/>
      </c>
      <c r="B942" s="11" t="str" cm="1">
        <f t="array" ref="B942">IF(OR($E942="",$E942=0),"",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2" s="11" t="str" cm="1">
        <f t="array" ref="C942">IF(OR($E942="",$E942=0),"",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2" s="12" t="str">
        <f>IF(OR($E942="",$E942=0),"",
  IFERROR(INDEX('1'!$D:$D, MATCH($C942, '1'!$B:$B, 0)),"")
)</f>
        <v/>
      </c>
      <c r="E942" s="12" t="str" cm="1">
        <f t="array" ref="E9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2" s="12" t="str">
        <f>IFERROR(
  ROUNDUP( $E942 / (1 + INDEX('1'!$F:$F, MATCH($C942, '1'!$B:$B, 0)) / 100) / $D942, 0),
  ""
)</f>
        <v/>
      </c>
      <c r="G942" s="12" t="str">
        <f>IF(OR($E942="",$E942=0),"",
  IFERROR(
    ROUNDDOWN(
      (
        ($F942*$D942*(1 + INDEX('1'!$F:$F, MATCH($C942, '1'!$B:$B, 0))/100))
        - $E942
      )
      /
      (1 + INDEX('1'!$F:$F, MATCH($C942, '1'!$B:$B, 0))/100),
      0
    ),
  "")
)</f>
        <v/>
      </c>
    </row>
    <row r="943" spans="1:7" s="13" customFormat="1" ht="20" x14ac:dyDescent="0.25">
      <c r="A943" s="11" t="str">
        <f>IF(OR($E942="",$E942=0),"",$A$2+INT((ROW()-2)/COUNTIFS('1'!$E$2:$E$99,"&lt;&gt;",'1'!$E$2:$E$99,"&lt;&gt;0")))</f>
        <v/>
      </c>
      <c r="B943" s="11" t="str" cm="1">
        <f t="array" ref="B943">IF(OR($E943="",$E943=0),"",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3" s="11" t="str" cm="1">
        <f t="array" ref="C943">IF(OR($E943="",$E943=0),"",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3" s="12" t="str">
        <f>IF(OR($E943="",$E943=0),"",
  IFERROR(INDEX('1'!$D:$D, MATCH($C943, '1'!$B:$B, 0)),"")
)</f>
        <v/>
      </c>
      <c r="E943" s="12" t="str" cm="1">
        <f t="array" ref="E9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3" s="12" t="str">
        <f>IFERROR(
  ROUNDUP( $E943 / (1 + INDEX('1'!$F:$F, MATCH($C943, '1'!$B:$B, 0)) / 100) / $D943, 0),
  ""
)</f>
        <v/>
      </c>
      <c r="G943" s="12" t="str">
        <f>IF(OR($E943="",$E943=0),"",
  IFERROR(
    ROUNDDOWN(
      (
        ($F943*$D943*(1 + INDEX('1'!$F:$F, MATCH($C943, '1'!$B:$B, 0))/100))
        - $E943
      )
      /
      (1 + INDEX('1'!$F:$F, MATCH($C943, '1'!$B:$B, 0))/100),
      0
    ),
  "")
)</f>
        <v/>
      </c>
    </row>
    <row r="944" spans="1:7" s="13" customFormat="1" ht="20" x14ac:dyDescent="0.25">
      <c r="A944" s="11" t="str">
        <f>IF(OR($E943="",$E943=0),"",$A$2+INT((ROW()-2)/COUNTIFS('1'!$E$2:$E$99,"&lt;&gt;",'1'!$E$2:$E$99,"&lt;&gt;0")))</f>
        <v/>
      </c>
      <c r="B944" s="11" t="str" cm="1">
        <f t="array" ref="B944">IF(OR($E944="",$E944=0),"",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4" s="11" t="str" cm="1">
        <f t="array" ref="C944">IF(OR($E944="",$E944=0),"",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4" s="12" t="str">
        <f>IF(OR($E944="",$E944=0),"",
  IFERROR(INDEX('1'!$D:$D, MATCH($C944, '1'!$B:$B, 0)),"")
)</f>
        <v/>
      </c>
      <c r="E944" s="12" t="str" cm="1">
        <f t="array" ref="E9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4" s="12" t="str">
        <f>IFERROR(
  ROUNDUP( $E944 / (1 + INDEX('1'!$F:$F, MATCH($C944, '1'!$B:$B, 0)) / 100) / $D944, 0),
  ""
)</f>
        <v/>
      </c>
      <c r="G944" s="12" t="str">
        <f>IF(OR($E944="",$E944=0),"",
  IFERROR(
    ROUNDDOWN(
      (
        ($F944*$D944*(1 + INDEX('1'!$F:$F, MATCH($C944, '1'!$B:$B, 0))/100))
        - $E944
      )
      /
      (1 + INDEX('1'!$F:$F, MATCH($C944, '1'!$B:$B, 0))/100),
      0
    ),
  "")
)</f>
        <v/>
      </c>
    </row>
    <row r="945" spans="1:7" s="13" customFormat="1" ht="20" x14ac:dyDescent="0.25">
      <c r="A945" s="11" t="str">
        <f>IF(OR($E944="",$E944=0),"",$A$2+INT((ROW()-2)/COUNTIFS('1'!$E$2:$E$99,"&lt;&gt;",'1'!$E$2:$E$99,"&lt;&gt;0")))</f>
        <v/>
      </c>
      <c r="B945" s="11" t="str" cm="1">
        <f t="array" ref="B945">IF(OR($E945="",$E945=0),"",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5" s="11" t="str" cm="1">
        <f t="array" ref="C945">IF(OR($E945="",$E945=0),"",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5" s="12" t="str">
        <f>IF(OR($E945="",$E945=0),"",
  IFERROR(INDEX('1'!$D:$D, MATCH($C945, '1'!$B:$B, 0)),"")
)</f>
        <v/>
      </c>
      <c r="E945" s="12" t="str" cm="1">
        <f t="array" ref="E9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5" s="12" t="str">
        <f>IFERROR(
  ROUNDUP( $E945 / (1 + INDEX('1'!$F:$F, MATCH($C945, '1'!$B:$B, 0)) / 100) / $D945, 0),
  ""
)</f>
        <v/>
      </c>
      <c r="G945" s="12" t="str">
        <f>IF(OR($E945="",$E945=0),"",
  IFERROR(
    ROUNDDOWN(
      (
        ($F945*$D945*(1 + INDEX('1'!$F:$F, MATCH($C945, '1'!$B:$B, 0))/100))
        - $E945
      )
      /
      (1 + INDEX('1'!$F:$F, MATCH($C945, '1'!$B:$B, 0))/100),
      0
    ),
  "")
)</f>
        <v/>
      </c>
    </row>
    <row r="946" spans="1:7" s="13" customFormat="1" ht="20" x14ac:dyDescent="0.25">
      <c r="A946" s="11" t="str">
        <f>IF(OR($E945="",$E945=0),"",$A$2+INT((ROW()-2)/COUNTIFS('1'!$E$2:$E$99,"&lt;&gt;",'1'!$E$2:$E$99,"&lt;&gt;0")))</f>
        <v/>
      </c>
      <c r="B946" s="11" t="str" cm="1">
        <f t="array" ref="B946">IF(OR($E946="",$E946=0),"",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6" s="11" t="str" cm="1">
        <f t="array" ref="C946">IF(OR($E946="",$E946=0),"",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6" s="12" t="str">
        <f>IF(OR($E946="",$E946=0),"",
  IFERROR(INDEX('1'!$D:$D, MATCH($C946, '1'!$B:$B, 0)),"")
)</f>
        <v/>
      </c>
      <c r="E946" s="12" t="str" cm="1">
        <f t="array" ref="E9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6" s="12" t="str">
        <f>IFERROR(
  ROUNDUP( $E946 / (1 + INDEX('1'!$F:$F, MATCH($C946, '1'!$B:$B, 0)) / 100) / $D946, 0),
  ""
)</f>
        <v/>
      </c>
      <c r="G946" s="12" t="str">
        <f>IF(OR($E946="",$E946=0),"",
  IFERROR(
    ROUNDDOWN(
      (
        ($F946*$D946*(1 + INDEX('1'!$F:$F, MATCH($C946, '1'!$B:$B, 0))/100))
        - $E946
      )
      /
      (1 + INDEX('1'!$F:$F, MATCH($C946, '1'!$B:$B, 0))/100),
      0
    ),
  "")
)</f>
        <v/>
      </c>
    </row>
    <row r="947" spans="1:7" s="13" customFormat="1" ht="20" x14ac:dyDescent="0.25">
      <c r="A947" s="11" t="str">
        <f>IF(OR($E946="",$E946=0),"",$A$2+INT((ROW()-2)/COUNTIFS('1'!$E$2:$E$99,"&lt;&gt;",'1'!$E$2:$E$99,"&lt;&gt;0")))</f>
        <v/>
      </c>
      <c r="B947" s="11" t="str" cm="1">
        <f t="array" ref="B947">IF(OR($E947="",$E947=0),"",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7" s="11" t="str" cm="1">
        <f t="array" ref="C947">IF(OR($E947="",$E947=0),"",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7" s="12" t="str">
        <f>IF(OR($E947="",$E947=0),"",
  IFERROR(INDEX('1'!$D:$D, MATCH($C947, '1'!$B:$B, 0)),"")
)</f>
        <v/>
      </c>
      <c r="E947" s="12" t="str" cm="1">
        <f t="array" ref="E9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7" s="12" t="str">
        <f>IFERROR(
  ROUNDUP( $E947 / (1 + INDEX('1'!$F:$F, MATCH($C947, '1'!$B:$B, 0)) / 100) / $D947, 0),
  ""
)</f>
        <v/>
      </c>
      <c r="G947" s="12" t="str">
        <f>IF(OR($E947="",$E947=0),"",
  IFERROR(
    ROUNDDOWN(
      (
        ($F947*$D947*(1 + INDEX('1'!$F:$F, MATCH($C947, '1'!$B:$B, 0))/100))
        - $E947
      )
      /
      (1 + INDEX('1'!$F:$F, MATCH($C947, '1'!$B:$B, 0))/100),
      0
    ),
  "")
)</f>
        <v/>
      </c>
    </row>
    <row r="948" spans="1:7" s="13" customFormat="1" ht="20" x14ac:dyDescent="0.25">
      <c r="A948" s="11" t="str">
        <f>IF(OR($E947="",$E947=0),"",$A$2+INT((ROW()-2)/COUNTIFS('1'!$E$2:$E$99,"&lt;&gt;",'1'!$E$2:$E$99,"&lt;&gt;0")))</f>
        <v/>
      </c>
      <c r="B948" s="11" t="str" cm="1">
        <f t="array" ref="B948">IF(OR($E948="",$E948=0),"",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8" s="11" t="str" cm="1">
        <f t="array" ref="C948">IF(OR($E948="",$E948=0),"",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8" s="12" t="str">
        <f>IF(OR($E948="",$E948=0),"",
  IFERROR(INDEX('1'!$D:$D, MATCH($C948, '1'!$B:$B, 0)),"")
)</f>
        <v/>
      </c>
      <c r="E948" s="12" t="str" cm="1">
        <f t="array" ref="E9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8" s="12" t="str">
        <f>IFERROR(
  ROUNDUP( $E948 / (1 + INDEX('1'!$F:$F, MATCH($C948, '1'!$B:$B, 0)) / 100) / $D948, 0),
  ""
)</f>
        <v/>
      </c>
      <c r="G948" s="12" t="str">
        <f>IF(OR($E948="",$E948=0),"",
  IFERROR(
    ROUNDDOWN(
      (
        ($F948*$D948*(1 + INDEX('1'!$F:$F, MATCH($C948, '1'!$B:$B, 0))/100))
        - $E948
      )
      /
      (1 + INDEX('1'!$F:$F, MATCH($C948, '1'!$B:$B, 0))/100),
      0
    ),
  "")
)</f>
        <v/>
      </c>
    </row>
    <row r="949" spans="1:7" s="13" customFormat="1" ht="20" x14ac:dyDescent="0.25">
      <c r="A949" s="11" t="str">
        <f>IF(OR($E948="",$E948=0),"",$A$2+INT((ROW()-2)/COUNTIFS('1'!$E$2:$E$99,"&lt;&gt;",'1'!$E$2:$E$99,"&lt;&gt;0")))</f>
        <v/>
      </c>
      <c r="B949" s="11" t="str" cm="1">
        <f t="array" ref="B949">IF(OR($E949="",$E949=0),"",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49" s="11" t="str" cm="1">
        <f t="array" ref="C949">IF(OR($E949="",$E949=0),"",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49" s="12" t="str">
        <f>IF(OR($E949="",$E949=0),"",
  IFERROR(INDEX('1'!$D:$D, MATCH($C949, '1'!$B:$B, 0)),"")
)</f>
        <v/>
      </c>
      <c r="E949" s="12" t="str" cm="1">
        <f t="array" ref="E9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49" s="12" t="str">
        <f>IFERROR(
  ROUNDUP( $E949 / (1 + INDEX('1'!$F:$F, MATCH($C949, '1'!$B:$B, 0)) / 100) / $D949, 0),
  ""
)</f>
        <v/>
      </c>
      <c r="G949" s="12" t="str">
        <f>IF(OR($E949="",$E949=0),"",
  IFERROR(
    ROUNDDOWN(
      (
        ($F949*$D949*(1 + INDEX('1'!$F:$F, MATCH($C949, '1'!$B:$B, 0))/100))
        - $E949
      )
      /
      (1 + INDEX('1'!$F:$F, MATCH($C949, '1'!$B:$B, 0))/100),
      0
    ),
  "")
)</f>
        <v/>
      </c>
    </row>
    <row r="950" spans="1:7" s="13" customFormat="1" ht="20" x14ac:dyDescent="0.25">
      <c r="A950" s="11" t="str">
        <f>IF(OR($E949="",$E949=0),"",$A$2+INT((ROW()-2)/COUNTIFS('1'!$E$2:$E$99,"&lt;&gt;",'1'!$E$2:$E$99,"&lt;&gt;0")))</f>
        <v/>
      </c>
      <c r="B950" s="11" t="str" cm="1">
        <f t="array" ref="B950">IF(OR($E950="",$E950=0),"",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0" s="11" t="str" cm="1">
        <f t="array" ref="C950">IF(OR($E950="",$E950=0),"",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0" s="12" t="str">
        <f>IF(OR($E950="",$E950=0),"",
  IFERROR(INDEX('1'!$D:$D, MATCH($C950, '1'!$B:$B, 0)),"")
)</f>
        <v/>
      </c>
      <c r="E950" s="12" t="str" cm="1">
        <f t="array" ref="E9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0" s="12" t="str">
        <f>IFERROR(
  ROUNDUP( $E950 / (1 + INDEX('1'!$F:$F, MATCH($C950, '1'!$B:$B, 0)) / 100) / $D950, 0),
  ""
)</f>
        <v/>
      </c>
      <c r="G950" s="12" t="str">
        <f>IF(OR($E950="",$E950=0),"",
  IFERROR(
    ROUNDDOWN(
      (
        ($F950*$D950*(1 + INDEX('1'!$F:$F, MATCH($C950, '1'!$B:$B, 0))/100))
        - $E950
      )
      /
      (1 + INDEX('1'!$F:$F, MATCH($C950, '1'!$B:$B, 0))/100),
      0
    ),
  "")
)</f>
        <v/>
      </c>
    </row>
    <row r="951" spans="1:7" s="13" customFormat="1" ht="20" x14ac:dyDescent="0.25">
      <c r="A951" s="11" t="str">
        <f>IF(OR($E950="",$E950=0),"",$A$2+INT((ROW()-2)/COUNTIFS('1'!$E$2:$E$99,"&lt;&gt;",'1'!$E$2:$E$99,"&lt;&gt;0")))</f>
        <v/>
      </c>
      <c r="B951" s="11" t="str" cm="1">
        <f t="array" ref="B951">IF(OR($E951="",$E951=0),"",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1" s="11" t="str" cm="1">
        <f t="array" ref="C951">IF(OR($E951="",$E951=0),"",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1" s="12" t="str">
        <f>IF(OR($E951="",$E951=0),"",
  IFERROR(INDEX('1'!$D:$D, MATCH($C951, '1'!$B:$B, 0)),"")
)</f>
        <v/>
      </c>
      <c r="E951" s="12" t="str" cm="1">
        <f t="array" ref="E9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1" s="12" t="str">
        <f>IFERROR(
  ROUNDUP( $E951 / (1 + INDEX('1'!$F:$F, MATCH($C951, '1'!$B:$B, 0)) / 100) / $D951, 0),
  ""
)</f>
        <v/>
      </c>
      <c r="G951" s="12" t="str">
        <f>IF(OR($E951="",$E951=0),"",
  IFERROR(
    ROUNDDOWN(
      (
        ($F951*$D951*(1 + INDEX('1'!$F:$F, MATCH($C951, '1'!$B:$B, 0))/100))
        - $E951
      )
      /
      (1 + INDEX('1'!$F:$F, MATCH($C951, '1'!$B:$B, 0))/100),
      0
    ),
  "")
)</f>
        <v/>
      </c>
    </row>
    <row r="952" spans="1:7" s="13" customFormat="1" ht="20" x14ac:dyDescent="0.25">
      <c r="A952" s="11" t="str">
        <f>IF(OR($E951="",$E951=0),"",$A$2+INT((ROW()-2)/COUNTIFS('1'!$E$2:$E$99,"&lt;&gt;",'1'!$E$2:$E$99,"&lt;&gt;0")))</f>
        <v/>
      </c>
      <c r="B952" s="11" t="str" cm="1">
        <f t="array" ref="B952">IF(OR($E952="",$E952=0),"",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2" s="11" t="str" cm="1">
        <f t="array" ref="C952">IF(OR($E952="",$E952=0),"",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2" s="12" t="str">
        <f>IF(OR($E952="",$E952=0),"",
  IFERROR(INDEX('1'!$D:$D, MATCH($C952, '1'!$B:$B, 0)),"")
)</f>
        <v/>
      </c>
      <c r="E952" s="12" t="str" cm="1">
        <f t="array" ref="E9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2" s="12" t="str">
        <f>IFERROR(
  ROUNDUP( $E952 / (1 + INDEX('1'!$F:$F, MATCH($C952, '1'!$B:$B, 0)) / 100) / $D952, 0),
  ""
)</f>
        <v/>
      </c>
      <c r="G952" s="12" t="str">
        <f>IF(OR($E952="",$E952=0),"",
  IFERROR(
    ROUNDDOWN(
      (
        ($F952*$D952*(1 + INDEX('1'!$F:$F, MATCH($C952, '1'!$B:$B, 0))/100))
        - $E952
      )
      /
      (1 + INDEX('1'!$F:$F, MATCH($C952, '1'!$B:$B, 0))/100),
      0
    ),
  "")
)</f>
        <v/>
      </c>
    </row>
    <row r="953" spans="1:7" s="13" customFormat="1" ht="20" x14ac:dyDescent="0.25">
      <c r="A953" s="11" t="str">
        <f>IF(OR($E952="",$E952=0),"",$A$2+INT((ROW()-2)/COUNTIFS('1'!$E$2:$E$99,"&lt;&gt;",'1'!$E$2:$E$99,"&lt;&gt;0")))</f>
        <v/>
      </c>
      <c r="B953" s="11" t="str" cm="1">
        <f t="array" ref="B953">IF(OR($E953="",$E953=0),"",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3" s="11" t="str" cm="1">
        <f t="array" ref="C953">IF(OR($E953="",$E953=0),"",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3" s="12" t="str">
        <f>IF(OR($E953="",$E953=0),"",
  IFERROR(INDEX('1'!$D:$D, MATCH($C953, '1'!$B:$B, 0)),"")
)</f>
        <v/>
      </c>
      <c r="E953" s="12" t="str" cm="1">
        <f t="array" ref="E9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3" s="12" t="str">
        <f>IFERROR(
  ROUNDUP( $E953 / (1 + INDEX('1'!$F:$F, MATCH($C953, '1'!$B:$B, 0)) / 100) / $D953, 0),
  ""
)</f>
        <v/>
      </c>
      <c r="G953" s="12" t="str">
        <f>IF(OR($E953="",$E953=0),"",
  IFERROR(
    ROUNDDOWN(
      (
        ($F953*$D953*(1 + INDEX('1'!$F:$F, MATCH($C953, '1'!$B:$B, 0))/100))
        - $E953
      )
      /
      (1 + INDEX('1'!$F:$F, MATCH($C953, '1'!$B:$B, 0))/100),
      0
    ),
  "")
)</f>
        <v/>
      </c>
    </row>
    <row r="954" spans="1:7" s="13" customFormat="1" ht="20" x14ac:dyDescent="0.25">
      <c r="A954" s="11" t="str">
        <f>IF(OR($E953="",$E953=0),"",$A$2+INT((ROW()-2)/COUNTIFS('1'!$E$2:$E$99,"&lt;&gt;",'1'!$E$2:$E$99,"&lt;&gt;0")))</f>
        <v/>
      </c>
      <c r="B954" s="11" t="str" cm="1">
        <f t="array" ref="B954">IF(OR($E954="",$E954=0),"",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4" s="11" t="str" cm="1">
        <f t="array" ref="C954">IF(OR($E954="",$E954=0),"",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4" s="12" t="str">
        <f>IF(OR($E954="",$E954=0),"",
  IFERROR(INDEX('1'!$D:$D, MATCH($C954, '1'!$B:$B, 0)),"")
)</f>
        <v/>
      </c>
      <c r="E954" s="12" t="str" cm="1">
        <f t="array" ref="E9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4" s="12" t="str">
        <f>IFERROR(
  ROUNDUP( $E954 / (1 + INDEX('1'!$F:$F, MATCH($C954, '1'!$B:$B, 0)) / 100) / $D954, 0),
  ""
)</f>
        <v/>
      </c>
      <c r="G954" s="12" t="str">
        <f>IF(OR($E954="",$E954=0),"",
  IFERROR(
    ROUNDDOWN(
      (
        ($F954*$D954*(1 + INDEX('1'!$F:$F, MATCH($C954, '1'!$B:$B, 0))/100))
        - $E954
      )
      /
      (1 + INDEX('1'!$F:$F, MATCH($C954, '1'!$B:$B, 0))/100),
      0
    ),
  "")
)</f>
        <v/>
      </c>
    </row>
    <row r="955" spans="1:7" s="13" customFormat="1" ht="20" x14ac:dyDescent="0.25">
      <c r="A955" s="11" t="str">
        <f>IF(OR($E954="",$E954=0),"",$A$2+INT((ROW()-2)/COUNTIFS('1'!$E$2:$E$99,"&lt;&gt;",'1'!$E$2:$E$99,"&lt;&gt;0")))</f>
        <v/>
      </c>
      <c r="B955" s="11" t="str" cm="1">
        <f t="array" ref="B955">IF(OR($E955="",$E955=0),"",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5" s="11" t="str" cm="1">
        <f t="array" ref="C955">IF(OR($E955="",$E955=0),"",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5" s="12" t="str">
        <f>IF(OR($E955="",$E955=0),"",
  IFERROR(INDEX('1'!$D:$D, MATCH($C955, '1'!$B:$B, 0)),"")
)</f>
        <v/>
      </c>
      <c r="E955" s="12" t="str" cm="1">
        <f t="array" ref="E9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5" s="12" t="str">
        <f>IFERROR(
  ROUNDUP( $E955 / (1 + INDEX('1'!$F:$F, MATCH($C955, '1'!$B:$B, 0)) / 100) / $D955, 0),
  ""
)</f>
        <v/>
      </c>
      <c r="G955" s="12" t="str">
        <f>IF(OR($E955="",$E955=0),"",
  IFERROR(
    ROUNDDOWN(
      (
        ($F955*$D955*(1 + INDEX('1'!$F:$F, MATCH($C955, '1'!$B:$B, 0))/100))
        - $E955
      )
      /
      (1 + INDEX('1'!$F:$F, MATCH($C955, '1'!$B:$B, 0))/100),
      0
    ),
  "")
)</f>
        <v/>
      </c>
    </row>
    <row r="956" spans="1:7" s="13" customFormat="1" ht="20" x14ac:dyDescent="0.25">
      <c r="A956" s="11" t="str">
        <f>IF(OR($E955="",$E955=0),"",$A$2+INT((ROW()-2)/COUNTIFS('1'!$E$2:$E$99,"&lt;&gt;",'1'!$E$2:$E$99,"&lt;&gt;0")))</f>
        <v/>
      </c>
      <c r="B956" s="11" t="str" cm="1">
        <f t="array" ref="B956">IF(OR($E956="",$E956=0),"",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6" s="11" t="str" cm="1">
        <f t="array" ref="C956">IF(OR($E956="",$E956=0),"",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6" s="12" t="str">
        <f>IF(OR($E956="",$E956=0),"",
  IFERROR(INDEX('1'!$D:$D, MATCH($C956, '1'!$B:$B, 0)),"")
)</f>
        <v/>
      </c>
      <c r="E956" s="12" t="str" cm="1">
        <f t="array" ref="E9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6" s="12" t="str">
        <f>IFERROR(
  ROUNDUP( $E956 / (1 + INDEX('1'!$F:$F, MATCH($C956, '1'!$B:$B, 0)) / 100) / $D956, 0),
  ""
)</f>
        <v/>
      </c>
      <c r="G956" s="12" t="str">
        <f>IF(OR($E956="",$E956=0),"",
  IFERROR(
    ROUNDDOWN(
      (
        ($F956*$D956*(1 + INDEX('1'!$F:$F, MATCH($C956, '1'!$B:$B, 0))/100))
        - $E956
      )
      /
      (1 + INDEX('1'!$F:$F, MATCH($C956, '1'!$B:$B, 0))/100),
      0
    ),
  "")
)</f>
        <v/>
      </c>
    </row>
    <row r="957" spans="1:7" s="13" customFormat="1" ht="20" x14ac:dyDescent="0.25">
      <c r="A957" s="11" t="str">
        <f>IF(OR($E956="",$E956=0),"",$A$2+INT((ROW()-2)/COUNTIFS('1'!$E$2:$E$99,"&lt;&gt;",'1'!$E$2:$E$99,"&lt;&gt;0")))</f>
        <v/>
      </c>
      <c r="B957" s="11" t="str" cm="1">
        <f t="array" ref="B957">IF(OR($E957="",$E957=0),"",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7" s="11" t="str" cm="1">
        <f t="array" ref="C957">IF(OR($E957="",$E957=0),"",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7" s="12" t="str">
        <f>IF(OR($E957="",$E957=0),"",
  IFERROR(INDEX('1'!$D:$D, MATCH($C957, '1'!$B:$B, 0)),"")
)</f>
        <v/>
      </c>
      <c r="E957" s="12" t="str" cm="1">
        <f t="array" ref="E9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7" s="12" t="str">
        <f>IFERROR(
  ROUNDUP( $E957 / (1 + INDEX('1'!$F:$F, MATCH($C957, '1'!$B:$B, 0)) / 100) / $D957, 0),
  ""
)</f>
        <v/>
      </c>
      <c r="G957" s="12" t="str">
        <f>IF(OR($E957="",$E957=0),"",
  IFERROR(
    ROUNDDOWN(
      (
        ($F957*$D957*(1 + INDEX('1'!$F:$F, MATCH($C957, '1'!$B:$B, 0))/100))
        - $E957
      )
      /
      (1 + INDEX('1'!$F:$F, MATCH($C957, '1'!$B:$B, 0))/100),
      0
    ),
  "")
)</f>
        <v/>
      </c>
    </row>
    <row r="958" spans="1:7" s="13" customFormat="1" ht="20" x14ac:dyDescent="0.25">
      <c r="A958" s="11" t="str">
        <f>IF(OR($E957="",$E957=0),"",$A$2+INT((ROW()-2)/COUNTIFS('1'!$E$2:$E$99,"&lt;&gt;",'1'!$E$2:$E$99,"&lt;&gt;0")))</f>
        <v/>
      </c>
      <c r="B958" s="11" t="str" cm="1">
        <f t="array" ref="B958">IF(OR($E958="",$E958=0),"",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8" s="11" t="str" cm="1">
        <f t="array" ref="C958">IF(OR($E958="",$E958=0),"",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8" s="12" t="str">
        <f>IF(OR($E958="",$E958=0),"",
  IFERROR(INDEX('1'!$D:$D, MATCH($C958, '1'!$B:$B, 0)),"")
)</f>
        <v/>
      </c>
      <c r="E958" s="12" t="str" cm="1">
        <f t="array" ref="E9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8" s="12" t="str">
        <f>IFERROR(
  ROUNDUP( $E958 / (1 + INDEX('1'!$F:$F, MATCH($C958, '1'!$B:$B, 0)) / 100) / $D958, 0),
  ""
)</f>
        <v/>
      </c>
      <c r="G958" s="12" t="str">
        <f>IF(OR($E958="",$E958=0),"",
  IFERROR(
    ROUNDDOWN(
      (
        ($F958*$D958*(1 + INDEX('1'!$F:$F, MATCH($C958, '1'!$B:$B, 0))/100))
        - $E958
      )
      /
      (1 + INDEX('1'!$F:$F, MATCH($C958, '1'!$B:$B, 0))/100),
      0
    ),
  "")
)</f>
        <v/>
      </c>
    </row>
    <row r="959" spans="1:7" s="13" customFormat="1" ht="20" x14ac:dyDescent="0.25">
      <c r="A959" s="11" t="str">
        <f>IF(OR($E958="",$E958=0),"",$A$2+INT((ROW()-2)/COUNTIFS('1'!$E$2:$E$99,"&lt;&gt;",'1'!$E$2:$E$99,"&lt;&gt;0")))</f>
        <v/>
      </c>
      <c r="B959" s="11" t="str" cm="1">
        <f t="array" ref="B959">IF(OR($E959="",$E959=0),"",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59" s="11" t="str" cm="1">
        <f t="array" ref="C959">IF(OR($E959="",$E959=0),"",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59" s="12" t="str">
        <f>IF(OR($E959="",$E959=0),"",
  IFERROR(INDEX('1'!$D:$D, MATCH($C959, '1'!$B:$B, 0)),"")
)</f>
        <v/>
      </c>
      <c r="E959" s="12" t="str" cm="1">
        <f t="array" ref="E9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59" s="12" t="str">
        <f>IFERROR(
  ROUNDUP( $E959 / (1 + INDEX('1'!$F:$F, MATCH($C959, '1'!$B:$B, 0)) / 100) / $D959, 0),
  ""
)</f>
        <v/>
      </c>
      <c r="G959" s="12" t="str">
        <f>IF(OR($E959="",$E959=0),"",
  IFERROR(
    ROUNDDOWN(
      (
        ($F959*$D959*(1 + INDEX('1'!$F:$F, MATCH($C959, '1'!$B:$B, 0))/100))
        - $E959
      )
      /
      (1 + INDEX('1'!$F:$F, MATCH($C959, '1'!$B:$B, 0))/100),
      0
    ),
  "")
)</f>
        <v/>
      </c>
    </row>
    <row r="960" spans="1:7" s="13" customFormat="1" ht="20" x14ac:dyDescent="0.25">
      <c r="A960" s="11" t="str">
        <f>IF(OR($E959="",$E959=0),"",$A$2+INT((ROW()-2)/COUNTIFS('1'!$E$2:$E$99,"&lt;&gt;",'1'!$E$2:$E$99,"&lt;&gt;0")))</f>
        <v/>
      </c>
      <c r="B960" s="11" t="str" cm="1">
        <f t="array" ref="B960">IF(OR($E960="",$E960=0),"",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0" s="11" t="str" cm="1">
        <f t="array" ref="C960">IF(OR($E960="",$E960=0),"",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0" s="12" t="str">
        <f>IF(OR($E960="",$E960=0),"",
  IFERROR(INDEX('1'!$D:$D, MATCH($C960, '1'!$B:$B, 0)),"")
)</f>
        <v/>
      </c>
      <c r="E960" s="12" t="str" cm="1">
        <f t="array" ref="E9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0" s="12" t="str">
        <f>IFERROR(
  ROUNDUP( $E960 / (1 + INDEX('1'!$F:$F, MATCH($C960, '1'!$B:$B, 0)) / 100) / $D960, 0),
  ""
)</f>
        <v/>
      </c>
      <c r="G960" s="12" t="str">
        <f>IF(OR($E960="",$E960=0),"",
  IFERROR(
    ROUNDDOWN(
      (
        ($F960*$D960*(1 + INDEX('1'!$F:$F, MATCH($C960, '1'!$B:$B, 0))/100))
        - $E960
      )
      /
      (1 + INDEX('1'!$F:$F, MATCH($C960, '1'!$B:$B, 0))/100),
      0
    ),
  "")
)</f>
        <v/>
      </c>
    </row>
    <row r="961" spans="1:7" s="13" customFormat="1" ht="20" x14ac:dyDescent="0.25">
      <c r="A961" s="11" t="str">
        <f>IF(OR($E960="",$E960=0),"",$A$2+INT((ROW()-2)/COUNTIFS('1'!$E$2:$E$99,"&lt;&gt;",'1'!$E$2:$E$99,"&lt;&gt;0")))</f>
        <v/>
      </c>
      <c r="B961" s="11" t="str" cm="1">
        <f t="array" ref="B961">IF(OR($E961="",$E961=0),"",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1" s="11" t="str" cm="1">
        <f t="array" ref="C961">IF(OR($E961="",$E961=0),"",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1" s="12" t="str">
        <f>IF(OR($E961="",$E961=0),"",
  IFERROR(INDEX('1'!$D:$D, MATCH($C961, '1'!$B:$B, 0)),"")
)</f>
        <v/>
      </c>
      <c r="E961" s="12" t="str" cm="1">
        <f t="array" ref="E9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1" s="12" t="str">
        <f>IFERROR(
  ROUNDUP( $E961 / (1 + INDEX('1'!$F:$F, MATCH($C961, '1'!$B:$B, 0)) / 100) / $D961, 0),
  ""
)</f>
        <v/>
      </c>
      <c r="G961" s="12" t="str">
        <f>IF(OR($E961="",$E961=0),"",
  IFERROR(
    ROUNDDOWN(
      (
        ($F961*$D961*(1 + INDEX('1'!$F:$F, MATCH($C961, '1'!$B:$B, 0))/100))
        - $E961
      )
      /
      (1 + INDEX('1'!$F:$F, MATCH($C961, '1'!$B:$B, 0))/100),
      0
    ),
  "")
)</f>
        <v/>
      </c>
    </row>
    <row r="962" spans="1:7" s="13" customFormat="1" ht="20" x14ac:dyDescent="0.25">
      <c r="A962" s="11" t="str">
        <f>IF(OR($E961="",$E961=0),"",$A$2+INT((ROW()-2)/COUNTIFS('1'!$E$2:$E$99,"&lt;&gt;",'1'!$E$2:$E$99,"&lt;&gt;0")))</f>
        <v/>
      </c>
      <c r="B962" s="11" t="str" cm="1">
        <f t="array" ref="B962">IF(OR($E962="",$E962=0),"",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2" s="11" t="str" cm="1">
        <f t="array" ref="C962">IF(OR($E962="",$E962=0),"",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2" s="12" t="str">
        <f>IF(OR($E962="",$E962=0),"",
  IFERROR(INDEX('1'!$D:$D, MATCH($C962, '1'!$B:$B, 0)),"")
)</f>
        <v/>
      </c>
      <c r="E962" s="12" t="str" cm="1">
        <f t="array" ref="E9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2" s="12" t="str">
        <f>IFERROR(
  ROUNDUP( $E962 / (1 + INDEX('1'!$F:$F, MATCH($C962, '1'!$B:$B, 0)) / 100) / $D962, 0),
  ""
)</f>
        <v/>
      </c>
      <c r="G962" s="12" t="str">
        <f>IF(OR($E962="",$E962=0),"",
  IFERROR(
    ROUNDDOWN(
      (
        ($F962*$D962*(1 + INDEX('1'!$F:$F, MATCH($C962, '1'!$B:$B, 0))/100))
        - $E962
      )
      /
      (1 + INDEX('1'!$F:$F, MATCH($C962, '1'!$B:$B, 0))/100),
      0
    ),
  "")
)</f>
        <v/>
      </c>
    </row>
    <row r="963" spans="1:7" s="13" customFormat="1" ht="20" x14ac:dyDescent="0.25">
      <c r="A963" s="11" t="str">
        <f>IF(OR($E962="",$E962=0),"",$A$2+INT((ROW()-2)/COUNTIFS('1'!$E$2:$E$99,"&lt;&gt;",'1'!$E$2:$E$99,"&lt;&gt;0")))</f>
        <v/>
      </c>
      <c r="B963" s="11" t="str" cm="1">
        <f t="array" ref="B963">IF(OR($E963="",$E963=0),"",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3" s="11" t="str" cm="1">
        <f t="array" ref="C963">IF(OR($E963="",$E963=0),"",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3" s="12" t="str">
        <f>IF(OR($E963="",$E963=0),"",
  IFERROR(INDEX('1'!$D:$D, MATCH($C963, '1'!$B:$B, 0)),"")
)</f>
        <v/>
      </c>
      <c r="E963" s="12" t="str" cm="1">
        <f t="array" ref="E9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3" s="12" t="str">
        <f>IFERROR(
  ROUNDUP( $E963 / (1 + INDEX('1'!$F:$F, MATCH($C963, '1'!$B:$B, 0)) / 100) / $D963, 0),
  ""
)</f>
        <v/>
      </c>
      <c r="G963" s="12" t="str">
        <f>IF(OR($E963="",$E963=0),"",
  IFERROR(
    ROUNDDOWN(
      (
        ($F963*$D963*(1 + INDEX('1'!$F:$F, MATCH($C963, '1'!$B:$B, 0))/100))
        - $E963
      )
      /
      (1 + INDEX('1'!$F:$F, MATCH($C963, '1'!$B:$B, 0))/100),
      0
    ),
  "")
)</f>
        <v/>
      </c>
    </row>
    <row r="964" spans="1:7" s="13" customFormat="1" ht="20" x14ac:dyDescent="0.25">
      <c r="A964" s="11" t="str">
        <f>IF(OR($E963="",$E963=0),"",$A$2+INT((ROW()-2)/COUNTIFS('1'!$E$2:$E$99,"&lt;&gt;",'1'!$E$2:$E$99,"&lt;&gt;0")))</f>
        <v/>
      </c>
      <c r="B964" s="11" t="str" cm="1">
        <f t="array" ref="B964">IF(OR($E964="",$E964=0),"",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4" s="11" t="str" cm="1">
        <f t="array" ref="C964">IF(OR($E964="",$E964=0),"",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4" s="12" t="str">
        <f>IF(OR($E964="",$E964=0),"",
  IFERROR(INDEX('1'!$D:$D, MATCH($C964, '1'!$B:$B, 0)),"")
)</f>
        <v/>
      </c>
      <c r="E964" s="12" t="str" cm="1">
        <f t="array" ref="E9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4" s="12" t="str">
        <f>IFERROR(
  ROUNDUP( $E964 / (1 + INDEX('1'!$F:$F, MATCH($C964, '1'!$B:$B, 0)) / 100) / $D964, 0),
  ""
)</f>
        <v/>
      </c>
      <c r="G964" s="12" t="str">
        <f>IF(OR($E964="",$E964=0),"",
  IFERROR(
    ROUNDDOWN(
      (
        ($F964*$D964*(1 + INDEX('1'!$F:$F, MATCH($C964, '1'!$B:$B, 0))/100))
        - $E964
      )
      /
      (1 + INDEX('1'!$F:$F, MATCH($C964, '1'!$B:$B, 0))/100),
      0
    ),
  "")
)</f>
        <v/>
      </c>
    </row>
    <row r="965" spans="1:7" s="13" customFormat="1" ht="20" x14ac:dyDescent="0.25">
      <c r="A965" s="11" t="str">
        <f>IF(OR($E964="",$E964=0),"",$A$2+INT((ROW()-2)/COUNTIFS('1'!$E$2:$E$99,"&lt;&gt;",'1'!$E$2:$E$99,"&lt;&gt;0")))</f>
        <v/>
      </c>
      <c r="B965" s="11" t="str" cm="1">
        <f t="array" ref="B965">IF(OR($E965="",$E965=0),"",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5" s="11" t="str" cm="1">
        <f t="array" ref="C965">IF(OR($E965="",$E965=0),"",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5" s="12" t="str">
        <f>IF(OR($E965="",$E965=0),"",
  IFERROR(INDEX('1'!$D:$D, MATCH($C965, '1'!$B:$B, 0)),"")
)</f>
        <v/>
      </c>
      <c r="E965" s="12" t="str" cm="1">
        <f t="array" ref="E9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5" s="12" t="str">
        <f>IFERROR(
  ROUNDUP( $E965 / (1 + INDEX('1'!$F:$F, MATCH($C965, '1'!$B:$B, 0)) / 100) / $D965, 0),
  ""
)</f>
        <v/>
      </c>
      <c r="G965" s="12" t="str">
        <f>IF(OR($E965="",$E965=0),"",
  IFERROR(
    ROUNDDOWN(
      (
        ($F965*$D965*(1 + INDEX('1'!$F:$F, MATCH($C965, '1'!$B:$B, 0))/100))
        - $E965
      )
      /
      (1 + INDEX('1'!$F:$F, MATCH($C965, '1'!$B:$B, 0))/100),
      0
    ),
  "")
)</f>
        <v/>
      </c>
    </row>
    <row r="966" spans="1:7" s="13" customFormat="1" ht="20" x14ac:dyDescent="0.25">
      <c r="A966" s="11" t="str">
        <f>IF(OR($E965="",$E965=0),"",$A$2+INT((ROW()-2)/COUNTIFS('1'!$E$2:$E$99,"&lt;&gt;",'1'!$E$2:$E$99,"&lt;&gt;0")))</f>
        <v/>
      </c>
      <c r="B966" s="11" t="str" cm="1">
        <f t="array" ref="B966">IF(OR($E966="",$E966=0),"",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6" s="11" t="str" cm="1">
        <f t="array" ref="C966">IF(OR($E966="",$E966=0),"",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6" s="12" t="str">
        <f>IF(OR($E966="",$E966=0),"",
  IFERROR(INDEX('1'!$D:$D, MATCH($C966, '1'!$B:$B, 0)),"")
)</f>
        <v/>
      </c>
      <c r="E966" s="12" t="str" cm="1">
        <f t="array" ref="E9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6" s="12" t="str">
        <f>IFERROR(
  ROUNDUP( $E966 / (1 + INDEX('1'!$F:$F, MATCH($C966, '1'!$B:$B, 0)) / 100) / $D966, 0),
  ""
)</f>
        <v/>
      </c>
      <c r="G966" s="12" t="str">
        <f>IF(OR($E966="",$E966=0),"",
  IFERROR(
    ROUNDDOWN(
      (
        ($F966*$D966*(1 + INDEX('1'!$F:$F, MATCH($C966, '1'!$B:$B, 0))/100))
        - $E966
      )
      /
      (1 + INDEX('1'!$F:$F, MATCH($C966, '1'!$B:$B, 0))/100),
      0
    ),
  "")
)</f>
        <v/>
      </c>
    </row>
    <row r="967" spans="1:7" s="13" customFormat="1" ht="20" x14ac:dyDescent="0.25">
      <c r="A967" s="11" t="str">
        <f>IF(OR($E966="",$E966=0),"",$A$2+INT((ROW()-2)/COUNTIFS('1'!$E$2:$E$99,"&lt;&gt;",'1'!$E$2:$E$99,"&lt;&gt;0")))</f>
        <v/>
      </c>
      <c r="B967" s="11" t="str" cm="1">
        <f t="array" ref="B967">IF(OR($E967="",$E967=0),"",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7" s="11" t="str" cm="1">
        <f t="array" ref="C967">IF(OR($E967="",$E967=0),"",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7" s="12" t="str">
        <f>IF(OR($E967="",$E967=0),"",
  IFERROR(INDEX('1'!$D:$D, MATCH($C967, '1'!$B:$B, 0)),"")
)</f>
        <v/>
      </c>
      <c r="E967" s="12" t="str" cm="1">
        <f t="array" ref="E9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7" s="12" t="str">
        <f>IFERROR(
  ROUNDUP( $E967 / (1 + INDEX('1'!$F:$F, MATCH($C967, '1'!$B:$B, 0)) / 100) / $D967, 0),
  ""
)</f>
        <v/>
      </c>
      <c r="G967" s="12" t="str">
        <f>IF(OR($E967="",$E967=0),"",
  IFERROR(
    ROUNDDOWN(
      (
        ($F967*$D967*(1 + INDEX('1'!$F:$F, MATCH($C967, '1'!$B:$B, 0))/100))
        - $E967
      )
      /
      (1 + INDEX('1'!$F:$F, MATCH($C967, '1'!$B:$B, 0))/100),
      0
    ),
  "")
)</f>
        <v/>
      </c>
    </row>
    <row r="968" spans="1:7" s="13" customFormat="1" ht="20" x14ac:dyDescent="0.25">
      <c r="A968" s="11" t="str">
        <f>IF(OR($E967="",$E967=0),"",$A$2+INT((ROW()-2)/COUNTIFS('1'!$E$2:$E$99,"&lt;&gt;",'1'!$E$2:$E$99,"&lt;&gt;0")))</f>
        <v/>
      </c>
      <c r="B968" s="11" t="str" cm="1">
        <f t="array" ref="B968">IF(OR($E968="",$E968=0),"",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8" s="11" t="str" cm="1">
        <f t="array" ref="C968">IF(OR($E968="",$E968=0),"",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8" s="12" t="str">
        <f>IF(OR($E968="",$E968=0),"",
  IFERROR(INDEX('1'!$D:$D, MATCH($C968, '1'!$B:$B, 0)),"")
)</f>
        <v/>
      </c>
      <c r="E968" s="12" t="str" cm="1">
        <f t="array" ref="E9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8" s="12" t="str">
        <f>IFERROR(
  ROUNDUP( $E968 / (1 + INDEX('1'!$F:$F, MATCH($C968, '1'!$B:$B, 0)) / 100) / $D968, 0),
  ""
)</f>
        <v/>
      </c>
      <c r="G968" s="12" t="str">
        <f>IF(OR($E968="",$E968=0),"",
  IFERROR(
    ROUNDDOWN(
      (
        ($F968*$D968*(1 + INDEX('1'!$F:$F, MATCH($C968, '1'!$B:$B, 0))/100))
        - $E968
      )
      /
      (1 + INDEX('1'!$F:$F, MATCH($C968, '1'!$B:$B, 0))/100),
      0
    ),
  "")
)</f>
        <v/>
      </c>
    </row>
    <row r="969" spans="1:7" s="13" customFormat="1" ht="20" x14ac:dyDescent="0.25">
      <c r="A969" s="11" t="str">
        <f>IF(OR($E968="",$E968=0),"",$A$2+INT((ROW()-2)/COUNTIFS('1'!$E$2:$E$99,"&lt;&gt;",'1'!$E$2:$E$99,"&lt;&gt;0")))</f>
        <v/>
      </c>
      <c r="B969" s="11" t="str" cm="1">
        <f t="array" ref="B969">IF(OR($E969="",$E969=0),"",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69" s="11" t="str" cm="1">
        <f t="array" ref="C969">IF(OR($E969="",$E969=0),"",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69" s="12" t="str">
        <f>IF(OR($E969="",$E969=0),"",
  IFERROR(INDEX('1'!$D:$D, MATCH($C969, '1'!$B:$B, 0)),"")
)</f>
        <v/>
      </c>
      <c r="E969" s="12" t="str" cm="1">
        <f t="array" ref="E9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69" s="12" t="str">
        <f>IFERROR(
  ROUNDUP( $E969 / (1 + INDEX('1'!$F:$F, MATCH($C969, '1'!$B:$B, 0)) / 100) / $D969, 0),
  ""
)</f>
        <v/>
      </c>
      <c r="G969" s="12" t="str">
        <f>IF(OR($E969="",$E969=0),"",
  IFERROR(
    ROUNDDOWN(
      (
        ($F969*$D969*(1 + INDEX('1'!$F:$F, MATCH($C969, '1'!$B:$B, 0))/100))
        - $E969
      )
      /
      (1 + INDEX('1'!$F:$F, MATCH($C969, '1'!$B:$B, 0))/100),
      0
    ),
  "")
)</f>
        <v/>
      </c>
    </row>
    <row r="970" spans="1:7" s="13" customFormat="1" ht="20" x14ac:dyDescent="0.25">
      <c r="A970" s="11" t="str">
        <f>IF(OR($E969="",$E969=0),"",$A$2+INT((ROW()-2)/COUNTIFS('1'!$E$2:$E$99,"&lt;&gt;",'1'!$E$2:$E$99,"&lt;&gt;0")))</f>
        <v/>
      </c>
      <c r="B970" s="11" t="str" cm="1">
        <f t="array" ref="B970">IF(OR($E970="",$E970=0),"",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0" s="11" t="str" cm="1">
        <f t="array" ref="C970">IF(OR($E970="",$E970=0),"",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0" s="12" t="str">
        <f>IF(OR($E970="",$E970=0),"",
  IFERROR(INDEX('1'!$D:$D, MATCH($C970, '1'!$B:$B, 0)),"")
)</f>
        <v/>
      </c>
      <c r="E970" s="12" t="str" cm="1">
        <f t="array" ref="E9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0" s="12" t="str">
        <f>IFERROR(
  ROUNDUP( $E970 / (1 + INDEX('1'!$F:$F, MATCH($C970, '1'!$B:$B, 0)) / 100) / $D970, 0),
  ""
)</f>
        <v/>
      </c>
      <c r="G970" s="12" t="str">
        <f>IF(OR($E970="",$E970=0),"",
  IFERROR(
    ROUNDDOWN(
      (
        ($F970*$D970*(1 + INDEX('1'!$F:$F, MATCH($C970, '1'!$B:$B, 0))/100))
        - $E970
      )
      /
      (1 + INDEX('1'!$F:$F, MATCH($C970, '1'!$B:$B, 0))/100),
      0
    ),
  "")
)</f>
        <v/>
      </c>
    </row>
    <row r="971" spans="1:7" s="13" customFormat="1" ht="20" x14ac:dyDescent="0.25">
      <c r="A971" s="11" t="str">
        <f>IF(OR($E970="",$E970=0),"",$A$2+INT((ROW()-2)/COUNTIFS('1'!$E$2:$E$99,"&lt;&gt;",'1'!$E$2:$E$99,"&lt;&gt;0")))</f>
        <v/>
      </c>
      <c r="B971" s="11" t="str" cm="1">
        <f t="array" ref="B971">IF(OR($E971="",$E971=0),"",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1" s="11" t="str" cm="1">
        <f t="array" ref="C971">IF(OR($E971="",$E971=0),"",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1" s="12" t="str">
        <f>IF(OR($E971="",$E971=0),"",
  IFERROR(INDEX('1'!$D:$D, MATCH($C971, '1'!$B:$B, 0)),"")
)</f>
        <v/>
      </c>
      <c r="E971" s="12" t="str" cm="1">
        <f t="array" ref="E9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1" s="12" t="str">
        <f>IFERROR(
  ROUNDUP( $E971 / (1 + INDEX('1'!$F:$F, MATCH($C971, '1'!$B:$B, 0)) / 100) / $D971, 0),
  ""
)</f>
        <v/>
      </c>
      <c r="G971" s="12" t="str">
        <f>IF(OR($E971="",$E971=0),"",
  IFERROR(
    ROUNDDOWN(
      (
        ($F971*$D971*(1 + INDEX('1'!$F:$F, MATCH($C971, '1'!$B:$B, 0))/100))
        - $E971
      )
      /
      (1 + INDEX('1'!$F:$F, MATCH($C971, '1'!$B:$B, 0))/100),
      0
    ),
  "")
)</f>
        <v/>
      </c>
    </row>
    <row r="972" spans="1:7" s="13" customFormat="1" ht="20" x14ac:dyDescent="0.25">
      <c r="A972" s="11" t="str">
        <f>IF(OR($E971="",$E971=0),"",$A$2+INT((ROW()-2)/COUNTIFS('1'!$E$2:$E$99,"&lt;&gt;",'1'!$E$2:$E$99,"&lt;&gt;0")))</f>
        <v/>
      </c>
      <c r="B972" s="11" t="str" cm="1">
        <f t="array" ref="B972">IF(OR($E972="",$E972=0),"",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2" s="11" t="str" cm="1">
        <f t="array" ref="C972">IF(OR($E972="",$E972=0),"",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2" s="12" t="str">
        <f>IF(OR($E972="",$E972=0),"",
  IFERROR(INDEX('1'!$D:$D, MATCH($C972, '1'!$B:$B, 0)),"")
)</f>
        <v/>
      </c>
      <c r="E972" s="12" t="str" cm="1">
        <f t="array" ref="E9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2" s="12" t="str">
        <f>IFERROR(
  ROUNDUP( $E972 / (1 + INDEX('1'!$F:$F, MATCH($C972, '1'!$B:$B, 0)) / 100) / $D972, 0),
  ""
)</f>
        <v/>
      </c>
      <c r="G972" s="12" t="str">
        <f>IF(OR($E972="",$E972=0),"",
  IFERROR(
    ROUNDDOWN(
      (
        ($F972*$D972*(1 + INDEX('1'!$F:$F, MATCH($C972, '1'!$B:$B, 0))/100))
        - $E972
      )
      /
      (1 + INDEX('1'!$F:$F, MATCH($C972, '1'!$B:$B, 0))/100),
      0
    ),
  "")
)</f>
        <v/>
      </c>
    </row>
    <row r="973" spans="1:7" s="13" customFormat="1" ht="20" x14ac:dyDescent="0.25">
      <c r="A973" s="11" t="str">
        <f>IF(OR($E972="",$E972=0),"",$A$2+INT((ROW()-2)/COUNTIFS('1'!$E$2:$E$99,"&lt;&gt;",'1'!$E$2:$E$99,"&lt;&gt;0")))</f>
        <v/>
      </c>
      <c r="B973" s="11" t="str" cm="1">
        <f t="array" ref="B973">IF(OR($E973="",$E973=0),"",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3" s="11" t="str" cm="1">
        <f t="array" ref="C973">IF(OR($E973="",$E973=0),"",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3" s="12" t="str">
        <f>IF(OR($E973="",$E973=0),"",
  IFERROR(INDEX('1'!$D:$D, MATCH($C973, '1'!$B:$B, 0)),"")
)</f>
        <v/>
      </c>
      <c r="E973" s="12" t="str" cm="1">
        <f t="array" ref="E9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3" s="12" t="str">
        <f>IFERROR(
  ROUNDUP( $E973 / (1 + INDEX('1'!$F:$F, MATCH($C973, '1'!$B:$B, 0)) / 100) / $D973, 0),
  ""
)</f>
        <v/>
      </c>
      <c r="G973" s="12" t="str">
        <f>IF(OR($E973="",$E973=0),"",
  IFERROR(
    ROUNDDOWN(
      (
        ($F973*$D973*(1 + INDEX('1'!$F:$F, MATCH($C973, '1'!$B:$B, 0))/100))
        - $E973
      )
      /
      (1 + INDEX('1'!$F:$F, MATCH($C973, '1'!$B:$B, 0))/100),
      0
    ),
  "")
)</f>
        <v/>
      </c>
    </row>
    <row r="974" spans="1:7" s="13" customFormat="1" ht="20" x14ac:dyDescent="0.25">
      <c r="A974" s="11" t="str">
        <f>IF(OR($E973="",$E973=0),"",$A$2+INT((ROW()-2)/COUNTIFS('1'!$E$2:$E$99,"&lt;&gt;",'1'!$E$2:$E$99,"&lt;&gt;0")))</f>
        <v/>
      </c>
      <c r="B974" s="11" t="str" cm="1">
        <f t="array" ref="B974">IF(OR($E974="",$E974=0),"",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4" s="11" t="str" cm="1">
        <f t="array" ref="C974">IF(OR($E974="",$E974=0),"",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4" s="12" t="str">
        <f>IF(OR($E974="",$E974=0),"",
  IFERROR(INDEX('1'!$D:$D, MATCH($C974, '1'!$B:$B, 0)),"")
)</f>
        <v/>
      </c>
      <c r="E974" s="12" t="str" cm="1">
        <f t="array" ref="E9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4" s="12" t="str">
        <f>IFERROR(
  ROUNDUP( $E974 / (1 + INDEX('1'!$F:$F, MATCH($C974, '1'!$B:$B, 0)) / 100) / $D974, 0),
  ""
)</f>
        <v/>
      </c>
      <c r="G974" s="12" t="str">
        <f>IF(OR($E974="",$E974=0),"",
  IFERROR(
    ROUNDDOWN(
      (
        ($F974*$D974*(1 + INDEX('1'!$F:$F, MATCH($C974, '1'!$B:$B, 0))/100))
        - $E974
      )
      /
      (1 + INDEX('1'!$F:$F, MATCH($C974, '1'!$B:$B, 0))/100),
      0
    ),
  "")
)</f>
        <v/>
      </c>
    </row>
    <row r="975" spans="1:7" s="13" customFormat="1" ht="20" x14ac:dyDescent="0.25">
      <c r="A975" s="11" t="str">
        <f>IF(OR($E974="",$E974=0),"",$A$2+INT((ROW()-2)/COUNTIFS('1'!$E$2:$E$99,"&lt;&gt;",'1'!$E$2:$E$99,"&lt;&gt;0")))</f>
        <v/>
      </c>
      <c r="B975" s="11" t="str" cm="1">
        <f t="array" ref="B975">IF(OR($E975="",$E975=0),"",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5" s="11" t="str" cm="1">
        <f t="array" ref="C975">IF(OR($E975="",$E975=0),"",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5" s="12" t="str">
        <f>IF(OR($E975="",$E975=0),"",
  IFERROR(INDEX('1'!$D:$D, MATCH($C975, '1'!$B:$B, 0)),"")
)</f>
        <v/>
      </c>
      <c r="E975" s="12" t="str" cm="1">
        <f t="array" ref="E9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5" s="12" t="str">
        <f>IFERROR(
  ROUNDUP( $E975 / (1 + INDEX('1'!$F:$F, MATCH($C975, '1'!$B:$B, 0)) / 100) / $D975, 0),
  ""
)</f>
        <v/>
      </c>
      <c r="G975" s="12" t="str">
        <f>IF(OR($E975="",$E975=0),"",
  IFERROR(
    ROUNDDOWN(
      (
        ($F975*$D975*(1 + INDEX('1'!$F:$F, MATCH($C975, '1'!$B:$B, 0))/100))
        - $E975
      )
      /
      (1 + INDEX('1'!$F:$F, MATCH($C975, '1'!$B:$B, 0))/100),
      0
    ),
  "")
)</f>
        <v/>
      </c>
    </row>
    <row r="976" spans="1:7" s="13" customFormat="1" ht="20" x14ac:dyDescent="0.25">
      <c r="A976" s="11" t="str">
        <f>IF(OR($E975="",$E975=0),"",$A$2+INT((ROW()-2)/COUNTIFS('1'!$E$2:$E$99,"&lt;&gt;",'1'!$E$2:$E$99,"&lt;&gt;0")))</f>
        <v/>
      </c>
      <c r="B976" s="11" t="str" cm="1">
        <f t="array" ref="B976">IF(OR($E976="",$E976=0),"",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6" s="11" t="str" cm="1">
        <f t="array" ref="C976">IF(OR($E976="",$E976=0),"",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6" s="12" t="str">
        <f>IF(OR($E976="",$E976=0),"",
  IFERROR(INDEX('1'!$D:$D, MATCH($C976, '1'!$B:$B, 0)),"")
)</f>
        <v/>
      </c>
      <c r="E976" s="12" t="str" cm="1">
        <f t="array" ref="E9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6" s="12" t="str">
        <f>IFERROR(
  ROUNDUP( $E976 / (1 + INDEX('1'!$F:$F, MATCH($C976, '1'!$B:$B, 0)) / 100) / $D976, 0),
  ""
)</f>
        <v/>
      </c>
      <c r="G976" s="12" t="str">
        <f>IF(OR($E976="",$E976=0),"",
  IFERROR(
    ROUNDDOWN(
      (
        ($F976*$D976*(1 + INDEX('1'!$F:$F, MATCH($C976, '1'!$B:$B, 0))/100))
        - $E976
      )
      /
      (1 + INDEX('1'!$F:$F, MATCH($C976, '1'!$B:$B, 0))/100),
      0
    ),
  "")
)</f>
        <v/>
      </c>
    </row>
    <row r="977" spans="1:7" s="13" customFormat="1" ht="20" x14ac:dyDescent="0.25">
      <c r="A977" s="11" t="str">
        <f>IF(OR($E976="",$E976=0),"",$A$2+INT((ROW()-2)/COUNTIFS('1'!$E$2:$E$99,"&lt;&gt;",'1'!$E$2:$E$99,"&lt;&gt;0")))</f>
        <v/>
      </c>
      <c r="B977" s="11" t="str" cm="1">
        <f t="array" ref="B977">IF(OR($E977="",$E977=0),"",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7" s="11" t="str" cm="1">
        <f t="array" ref="C977">IF(OR($E977="",$E977=0),"",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7" s="12" t="str">
        <f>IF(OR($E977="",$E977=0),"",
  IFERROR(INDEX('1'!$D:$D, MATCH($C977, '1'!$B:$B, 0)),"")
)</f>
        <v/>
      </c>
      <c r="E977" s="12" t="str" cm="1">
        <f t="array" ref="E9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7" s="12" t="str">
        <f>IFERROR(
  ROUNDUP( $E977 / (1 + INDEX('1'!$F:$F, MATCH($C977, '1'!$B:$B, 0)) / 100) / $D977, 0),
  ""
)</f>
        <v/>
      </c>
      <c r="G977" s="12" t="str">
        <f>IF(OR($E977="",$E977=0),"",
  IFERROR(
    ROUNDDOWN(
      (
        ($F977*$D977*(1 + INDEX('1'!$F:$F, MATCH($C977, '1'!$B:$B, 0))/100))
        - $E977
      )
      /
      (1 + INDEX('1'!$F:$F, MATCH($C977, '1'!$B:$B, 0))/100),
      0
    ),
  "")
)</f>
        <v/>
      </c>
    </row>
    <row r="978" spans="1:7" s="13" customFormat="1" ht="20" x14ac:dyDescent="0.25">
      <c r="A978" s="11" t="str">
        <f>IF(OR($E977="",$E977=0),"",$A$2+INT((ROW()-2)/COUNTIFS('1'!$E$2:$E$99,"&lt;&gt;",'1'!$E$2:$E$99,"&lt;&gt;0")))</f>
        <v/>
      </c>
      <c r="B978" s="11" t="str" cm="1">
        <f t="array" ref="B978">IF(OR($E978="",$E978=0),"",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8" s="11" t="str" cm="1">
        <f t="array" ref="C978">IF(OR($E978="",$E978=0),"",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8" s="12" t="str">
        <f>IF(OR($E978="",$E978=0),"",
  IFERROR(INDEX('1'!$D:$D, MATCH($C978, '1'!$B:$B, 0)),"")
)</f>
        <v/>
      </c>
      <c r="E978" s="12" t="str" cm="1">
        <f t="array" ref="E9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8" s="12" t="str">
        <f>IFERROR(
  ROUNDUP( $E978 / (1 + INDEX('1'!$F:$F, MATCH($C978, '1'!$B:$B, 0)) / 100) / $D978, 0),
  ""
)</f>
        <v/>
      </c>
      <c r="G978" s="12" t="str">
        <f>IF(OR($E978="",$E978=0),"",
  IFERROR(
    ROUNDDOWN(
      (
        ($F978*$D978*(1 + INDEX('1'!$F:$F, MATCH($C978, '1'!$B:$B, 0))/100))
        - $E978
      )
      /
      (1 + INDEX('1'!$F:$F, MATCH($C978, '1'!$B:$B, 0))/100),
      0
    ),
  "")
)</f>
        <v/>
      </c>
    </row>
    <row r="979" spans="1:7" s="13" customFormat="1" ht="20" x14ac:dyDescent="0.25">
      <c r="A979" s="11" t="str">
        <f>IF(OR($E978="",$E978=0),"",$A$2+INT((ROW()-2)/COUNTIFS('1'!$E$2:$E$99,"&lt;&gt;",'1'!$E$2:$E$99,"&lt;&gt;0")))</f>
        <v/>
      </c>
      <c r="B979" s="11" t="str" cm="1">
        <f t="array" ref="B979">IF(OR($E979="",$E979=0),"",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79" s="11" t="str" cm="1">
        <f t="array" ref="C979">IF(OR($E979="",$E979=0),"",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79" s="12" t="str">
        <f>IF(OR($E979="",$E979=0),"",
  IFERROR(INDEX('1'!$D:$D, MATCH($C979, '1'!$B:$B, 0)),"")
)</f>
        <v/>
      </c>
      <c r="E979" s="12" t="str" cm="1">
        <f t="array" ref="E9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79" s="12" t="str">
        <f>IFERROR(
  ROUNDUP( $E979 / (1 + INDEX('1'!$F:$F, MATCH($C979, '1'!$B:$B, 0)) / 100) / $D979, 0),
  ""
)</f>
        <v/>
      </c>
      <c r="G979" s="12" t="str">
        <f>IF(OR($E979="",$E979=0),"",
  IFERROR(
    ROUNDDOWN(
      (
        ($F979*$D979*(1 + INDEX('1'!$F:$F, MATCH($C979, '1'!$B:$B, 0))/100))
        - $E979
      )
      /
      (1 + INDEX('1'!$F:$F, MATCH($C979, '1'!$B:$B, 0))/100),
      0
    ),
  "")
)</f>
        <v/>
      </c>
    </row>
    <row r="980" spans="1:7" s="13" customFormat="1" ht="20" x14ac:dyDescent="0.25">
      <c r="A980" s="11" t="str">
        <f>IF(OR($E979="",$E979=0),"",$A$2+INT((ROW()-2)/COUNTIFS('1'!$E$2:$E$99,"&lt;&gt;",'1'!$E$2:$E$99,"&lt;&gt;0")))</f>
        <v/>
      </c>
      <c r="B980" s="11" t="str" cm="1">
        <f t="array" ref="B980">IF(OR($E980="",$E980=0),"",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0" s="11" t="str" cm="1">
        <f t="array" ref="C980">IF(OR($E980="",$E980=0),"",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0" s="12" t="str">
        <f>IF(OR($E980="",$E980=0),"",
  IFERROR(INDEX('1'!$D:$D, MATCH($C980, '1'!$B:$B, 0)),"")
)</f>
        <v/>
      </c>
      <c r="E980" s="12" t="str" cm="1">
        <f t="array" ref="E9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0" s="12" t="str">
        <f>IFERROR(
  ROUNDUP( $E980 / (1 + INDEX('1'!$F:$F, MATCH($C980, '1'!$B:$B, 0)) / 100) / $D980, 0),
  ""
)</f>
        <v/>
      </c>
      <c r="G980" s="12" t="str">
        <f>IF(OR($E980="",$E980=0),"",
  IFERROR(
    ROUNDDOWN(
      (
        ($F980*$D980*(1 + INDEX('1'!$F:$F, MATCH($C980, '1'!$B:$B, 0))/100))
        - $E980
      )
      /
      (1 + INDEX('1'!$F:$F, MATCH($C980, '1'!$B:$B, 0))/100),
      0
    ),
  "")
)</f>
        <v/>
      </c>
    </row>
    <row r="981" spans="1:7" s="13" customFormat="1" ht="20" x14ac:dyDescent="0.25">
      <c r="A981" s="11" t="str">
        <f>IF(OR($E980="",$E980=0),"",$A$2+INT((ROW()-2)/COUNTIFS('1'!$E$2:$E$99,"&lt;&gt;",'1'!$E$2:$E$99,"&lt;&gt;0")))</f>
        <v/>
      </c>
      <c r="B981" s="11" t="str" cm="1">
        <f t="array" ref="B981">IF(OR($E981="",$E981=0),"",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1" s="11" t="str" cm="1">
        <f t="array" ref="C981">IF(OR($E981="",$E981=0),"",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1" s="12" t="str">
        <f>IF(OR($E981="",$E981=0),"",
  IFERROR(INDEX('1'!$D:$D, MATCH($C981, '1'!$B:$B, 0)),"")
)</f>
        <v/>
      </c>
      <c r="E981" s="12" t="str" cm="1">
        <f t="array" ref="E9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1" s="12" t="str">
        <f>IFERROR(
  ROUNDUP( $E981 / (1 + INDEX('1'!$F:$F, MATCH($C981, '1'!$B:$B, 0)) / 100) / $D981, 0),
  ""
)</f>
        <v/>
      </c>
      <c r="G981" s="12" t="str">
        <f>IF(OR($E981="",$E981=0),"",
  IFERROR(
    ROUNDDOWN(
      (
        ($F981*$D981*(1 + INDEX('1'!$F:$F, MATCH($C981, '1'!$B:$B, 0))/100))
        - $E981
      )
      /
      (1 + INDEX('1'!$F:$F, MATCH($C981, '1'!$B:$B, 0))/100),
      0
    ),
  "")
)</f>
        <v/>
      </c>
    </row>
    <row r="982" spans="1:7" s="13" customFormat="1" ht="20" x14ac:dyDescent="0.25">
      <c r="A982" s="11" t="str">
        <f>IF(OR($E981="",$E981=0),"",$A$2+INT((ROW()-2)/COUNTIFS('1'!$E$2:$E$99,"&lt;&gt;",'1'!$E$2:$E$99,"&lt;&gt;0")))</f>
        <v/>
      </c>
      <c r="B982" s="11" t="str" cm="1">
        <f t="array" ref="B982">IF(OR($E982="",$E982=0),"",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2" s="11" t="str" cm="1">
        <f t="array" ref="C982">IF(OR($E982="",$E982=0),"",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2" s="12" t="str">
        <f>IF(OR($E982="",$E982=0),"",
  IFERROR(INDEX('1'!$D:$D, MATCH($C982, '1'!$B:$B, 0)),"")
)</f>
        <v/>
      </c>
      <c r="E982" s="12" t="str" cm="1">
        <f t="array" ref="E9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2" s="12" t="str">
        <f>IFERROR(
  ROUNDUP( $E982 / (1 + INDEX('1'!$F:$F, MATCH($C982, '1'!$B:$B, 0)) / 100) / $D982, 0),
  ""
)</f>
        <v/>
      </c>
      <c r="G982" s="12" t="str">
        <f>IF(OR($E982="",$E982=0),"",
  IFERROR(
    ROUNDDOWN(
      (
        ($F982*$D982*(1 + INDEX('1'!$F:$F, MATCH($C982, '1'!$B:$B, 0))/100))
        - $E982
      )
      /
      (1 + INDEX('1'!$F:$F, MATCH($C982, '1'!$B:$B, 0))/100),
      0
    ),
  "")
)</f>
        <v/>
      </c>
    </row>
    <row r="983" spans="1:7" s="13" customFormat="1" ht="20" x14ac:dyDescent="0.25">
      <c r="A983" s="11" t="str">
        <f>IF(OR($E982="",$E982=0),"",$A$2+INT((ROW()-2)/COUNTIFS('1'!$E$2:$E$99,"&lt;&gt;",'1'!$E$2:$E$99,"&lt;&gt;0")))</f>
        <v/>
      </c>
      <c r="B983" s="11" t="str" cm="1">
        <f t="array" ref="B983">IF(OR($E983="",$E983=0),"",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3" s="11" t="str" cm="1">
        <f t="array" ref="C983">IF(OR($E983="",$E983=0),"",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3" s="12" t="str">
        <f>IF(OR($E983="",$E983=0),"",
  IFERROR(INDEX('1'!$D:$D, MATCH($C983, '1'!$B:$B, 0)),"")
)</f>
        <v/>
      </c>
      <c r="E983" s="12" t="str" cm="1">
        <f t="array" ref="E9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3" s="12" t="str">
        <f>IFERROR(
  ROUNDUP( $E983 / (1 + INDEX('1'!$F:$F, MATCH($C983, '1'!$B:$B, 0)) / 100) / $D983, 0),
  ""
)</f>
        <v/>
      </c>
      <c r="G983" s="12" t="str">
        <f>IF(OR($E983="",$E983=0),"",
  IFERROR(
    ROUNDDOWN(
      (
        ($F983*$D983*(1 + INDEX('1'!$F:$F, MATCH($C983, '1'!$B:$B, 0))/100))
        - $E983
      )
      /
      (1 + INDEX('1'!$F:$F, MATCH($C983, '1'!$B:$B, 0))/100),
      0
    ),
  "")
)</f>
        <v/>
      </c>
    </row>
    <row r="984" spans="1:7" s="13" customFormat="1" ht="20" x14ac:dyDescent="0.25">
      <c r="A984" s="11" t="str">
        <f>IF(OR($E983="",$E983=0),"",$A$2+INT((ROW()-2)/COUNTIFS('1'!$E$2:$E$99,"&lt;&gt;",'1'!$E$2:$E$99,"&lt;&gt;0")))</f>
        <v/>
      </c>
      <c r="B984" s="11" t="str" cm="1">
        <f t="array" ref="B984">IF(OR($E984="",$E984=0),"",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4" s="11" t="str" cm="1">
        <f t="array" ref="C984">IF(OR($E984="",$E984=0),"",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4" s="12" t="str">
        <f>IF(OR($E984="",$E984=0),"",
  IFERROR(INDEX('1'!$D:$D, MATCH($C984, '1'!$B:$B, 0)),"")
)</f>
        <v/>
      </c>
      <c r="E984" s="12" t="str" cm="1">
        <f t="array" ref="E9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4" s="12" t="str">
        <f>IFERROR(
  ROUNDUP( $E984 / (1 + INDEX('1'!$F:$F, MATCH($C984, '1'!$B:$B, 0)) / 100) / $D984, 0),
  ""
)</f>
        <v/>
      </c>
      <c r="G984" s="12" t="str">
        <f>IF(OR($E984="",$E984=0),"",
  IFERROR(
    ROUNDDOWN(
      (
        ($F984*$D984*(1 + INDEX('1'!$F:$F, MATCH($C984, '1'!$B:$B, 0))/100))
        - $E984
      )
      /
      (1 + INDEX('1'!$F:$F, MATCH($C984, '1'!$B:$B, 0))/100),
      0
    ),
  "")
)</f>
        <v/>
      </c>
    </row>
    <row r="985" spans="1:7" s="13" customFormat="1" ht="20" x14ac:dyDescent="0.25">
      <c r="A985" s="11" t="str">
        <f>IF(OR($E984="",$E984=0),"",$A$2+INT((ROW()-2)/COUNTIFS('1'!$E$2:$E$99,"&lt;&gt;",'1'!$E$2:$E$99,"&lt;&gt;0")))</f>
        <v/>
      </c>
      <c r="B985" s="11" t="str" cm="1">
        <f t="array" ref="B985">IF(OR($E985="",$E985=0),"",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5" s="11" t="str" cm="1">
        <f t="array" ref="C985">IF(OR($E985="",$E985=0),"",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5" s="12" t="str">
        <f>IF(OR($E985="",$E985=0),"",
  IFERROR(INDEX('1'!$D:$D, MATCH($C985, '1'!$B:$B, 0)),"")
)</f>
        <v/>
      </c>
      <c r="E985" s="12" t="str" cm="1">
        <f t="array" ref="E9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5" s="12" t="str">
        <f>IFERROR(
  ROUNDUP( $E985 / (1 + INDEX('1'!$F:$F, MATCH($C985, '1'!$B:$B, 0)) / 100) / $D985, 0),
  ""
)</f>
        <v/>
      </c>
      <c r="G985" s="12" t="str">
        <f>IF(OR($E985="",$E985=0),"",
  IFERROR(
    ROUNDDOWN(
      (
        ($F985*$D985*(1 + INDEX('1'!$F:$F, MATCH($C985, '1'!$B:$B, 0))/100))
        - $E985
      )
      /
      (1 + INDEX('1'!$F:$F, MATCH($C985, '1'!$B:$B, 0))/100),
      0
    ),
  "")
)</f>
        <v/>
      </c>
    </row>
    <row r="986" spans="1:7" s="13" customFormat="1" ht="20" x14ac:dyDescent="0.25">
      <c r="A986" s="11" t="str">
        <f>IF(OR($E985="",$E985=0),"",$A$2+INT((ROW()-2)/COUNTIFS('1'!$E$2:$E$99,"&lt;&gt;",'1'!$E$2:$E$99,"&lt;&gt;0")))</f>
        <v/>
      </c>
      <c r="B986" s="11" t="str" cm="1">
        <f t="array" ref="B986">IF(OR($E986="",$E986=0),"",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6" s="11" t="str" cm="1">
        <f t="array" ref="C986">IF(OR($E986="",$E986=0),"",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6" s="12" t="str">
        <f>IF(OR($E986="",$E986=0),"",
  IFERROR(INDEX('1'!$D:$D, MATCH($C986, '1'!$B:$B, 0)),"")
)</f>
        <v/>
      </c>
      <c r="E986" s="12" t="str" cm="1">
        <f t="array" ref="E9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6" s="12" t="str">
        <f>IFERROR(
  ROUNDUP( $E986 / (1 + INDEX('1'!$F:$F, MATCH($C986, '1'!$B:$B, 0)) / 100) / $D986, 0),
  ""
)</f>
        <v/>
      </c>
      <c r="G986" s="12" t="str">
        <f>IF(OR($E986="",$E986=0),"",
  IFERROR(
    ROUNDDOWN(
      (
        ($F986*$D986*(1 + INDEX('1'!$F:$F, MATCH($C986, '1'!$B:$B, 0))/100))
        - $E986
      )
      /
      (1 + INDEX('1'!$F:$F, MATCH($C986, '1'!$B:$B, 0))/100),
      0
    ),
  "")
)</f>
        <v/>
      </c>
    </row>
    <row r="987" spans="1:7" s="13" customFormat="1" ht="20" x14ac:dyDescent="0.25">
      <c r="A987" s="11" t="str">
        <f>IF(OR($E986="",$E986=0),"",$A$2+INT((ROW()-2)/COUNTIFS('1'!$E$2:$E$99,"&lt;&gt;",'1'!$E$2:$E$99,"&lt;&gt;0")))</f>
        <v/>
      </c>
      <c r="B987" s="11" t="str" cm="1">
        <f t="array" ref="B987">IF(OR($E987="",$E987=0),"",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7" s="11" t="str" cm="1">
        <f t="array" ref="C987">IF(OR($E987="",$E987=0),"",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7" s="12" t="str">
        <f>IF(OR($E987="",$E987=0),"",
  IFERROR(INDEX('1'!$D:$D, MATCH($C987, '1'!$B:$B, 0)),"")
)</f>
        <v/>
      </c>
      <c r="E987" s="12" t="str" cm="1">
        <f t="array" ref="E9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7" s="12" t="str">
        <f>IFERROR(
  ROUNDUP( $E987 / (1 + INDEX('1'!$F:$F, MATCH($C987, '1'!$B:$B, 0)) / 100) / $D987, 0),
  ""
)</f>
        <v/>
      </c>
      <c r="G987" s="12" t="str">
        <f>IF(OR($E987="",$E987=0),"",
  IFERROR(
    ROUNDDOWN(
      (
        ($F987*$D987*(1 + INDEX('1'!$F:$F, MATCH($C987, '1'!$B:$B, 0))/100))
        - $E987
      )
      /
      (1 + INDEX('1'!$F:$F, MATCH($C987, '1'!$B:$B, 0))/100),
      0
    ),
  "")
)</f>
        <v/>
      </c>
    </row>
    <row r="988" spans="1:7" s="13" customFormat="1" ht="20" x14ac:dyDescent="0.25">
      <c r="A988" s="11" t="str">
        <f>IF(OR($E987="",$E987=0),"",$A$2+INT((ROW()-2)/COUNTIFS('1'!$E$2:$E$99,"&lt;&gt;",'1'!$E$2:$E$99,"&lt;&gt;0")))</f>
        <v/>
      </c>
      <c r="B988" s="11" t="str" cm="1">
        <f t="array" ref="B988">IF(OR($E988="",$E988=0),"",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8" s="11" t="str" cm="1">
        <f t="array" ref="C988">IF(OR($E988="",$E988=0),"",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8" s="12" t="str">
        <f>IF(OR($E988="",$E988=0),"",
  IFERROR(INDEX('1'!$D:$D, MATCH($C988, '1'!$B:$B, 0)),"")
)</f>
        <v/>
      </c>
      <c r="E988" s="12" t="str" cm="1">
        <f t="array" ref="E9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8" s="12" t="str">
        <f>IFERROR(
  ROUNDUP( $E988 / (1 + INDEX('1'!$F:$F, MATCH($C988, '1'!$B:$B, 0)) / 100) / $D988, 0),
  ""
)</f>
        <v/>
      </c>
      <c r="G988" s="12" t="str">
        <f>IF(OR($E988="",$E988=0),"",
  IFERROR(
    ROUNDDOWN(
      (
        ($F988*$D988*(1 + INDEX('1'!$F:$F, MATCH($C988, '1'!$B:$B, 0))/100))
        - $E988
      )
      /
      (1 + INDEX('1'!$F:$F, MATCH($C988, '1'!$B:$B, 0))/100),
      0
    ),
  "")
)</f>
        <v/>
      </c>
    </row>
    <row r="989" spans="1:7" s="13" customFormat="1" ht="20" x14ac:dyDescent="0.25">
      <c r="A989" s="11" t="str">
        <f>IF(OR($E988="",$E988=0),"",$A$2+INT((ROW()-2)/COUNTIFS('1'!$E$2:$E$99,"&lt;&gt;",'1'!$E$2:$E$99,"&lt;&gt;0")))</f>
        <v/>
      </c>
      <c r="B989" s="11" t="str" cm="1">
        <f t="array" ref="B989">IF(OR($E989="",$E989=0),"",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89" s="11" t="str" cm="1">
        <f t="array" ref="C989">IF(OR($E989="",$E989=0),"",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89" s="12" t="str">
        <f>IF(OR($E989="",$E989=0),"",
  IFERROR(INDEX('1'!$D:$D, MATCH($C989, '1'!$B:$B, 0)),"")
)</f>
        <v/>
      </c>
      <c r="E989" s="12" t="str" cm="1">
        <f t="array" ref="E9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89" s="12" t="str">
        <f>IFERROR(
  ROUNDUP( $E989 / (1 + INDEX('1'!$F:$F, MATCH($C989, '1'!$B:$B, 0)) / 100) / $D989, 0),
  ""
)</f>
        <v/>
      </c>
      <c r="G989" s="12" t="str">
        <f>IF(OR($E989="",$E989=0),"",
  IFERROR(
    ROUNDDOWN(
      (
        ($F989*$D989*(1 + INDEX('1'!$F:$F, MATCH($C989, '1'!$B:$B, 0))/100))
        - $E989
      )
      /
      (1 + INDEX('1'!$F:$F, MATCH($C989, '1'!$B:$B, 0))/100),
      0
    ),
  "")
)</f>
        <v/>
      </c>
    </row>
    <row r="990" spans="1:7" s="13" customFormat="1" ht="20" x14ac:dyDescent="0.25">
      <c r="A990" s="11" t="str">
        <f>IF(OR($E989="",$E989=0),"",$A$2+INT((ROW()-2)/COUNTIFS('1'!$E$2:$E$99,"&lt;&gt;",'1'!$E$2:$E$99,"&lt;&gt;0")))</f>
        <v/>
      </c>
      <c r="B990" s="11" t="str" cm="1">
        <f t="array" ref="B990">IF(OR($E990="",$E990=0),"",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0" s="11" t="str" cm="1">
        <f t="array" ref="C990">IF(OR($E990="",$E990=0),"",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0" s="12" t="str">
        <f>IF(OR($E990="",$E990=0),"",
  IFERROR(INDEX('1'!$D:$D, MATCH($C990, '1'!$B:$B, 0)),"")
)</f>
        <v/>
      </c>
      <c r="E990" s="12" t="str" cm="1">
        <f t="array" ref="E9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0" s="12" t="str">
        <f>IFERROR(
  ROUNDUP( $E990 / (1 + INDEX('1'!$F:$F, MATCH($C990, '1'!$B:$B, 0)) / 100) / $D990, 0),
  ""
)</f>
        <v/>
      </c>
      <c r="G990" s="12" t="str">
        <f>IF(OR($E990="",$E990=0),"",
  IFERROR(
    ROUNDDOWN(
      (
        ($F990*$D990*(1 + INDEX('1'!$F:$F, MATCH($C990, '1'!$B:$B, 0))/100))
        - $E990
      )
      /
      (1 + INDEX('1'!$F:$F, MATCH($C990, '1'!$B:$B, 0))/100),
      0
    ),
  "")
)</f>
        <v/>
      </c>
    </row>
    <row r="991" spans="1:7" s="13" customFormat="1" ht="20" x14ac:dyDescent="0.25">
      <c r="A991" s="11" t="str">
        <f>IF(OR($E990="",$E990=0),"",$A$2+INT((ROW()-2)/COUNTIFS('1'!$E$2:$E$99,"&lt;&gt;",'1'!$E$2:$E$99,"&lt;&gt;0")))</f>
        <v/>
      </c>
      <c r="B991" s="11" t="str" cm="1">
        <f t="array" ref="B991">IF(OR($E991="",$E991=0),"",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1" s="11" t="str" cm="1">
        <f t="array" ref="C991">IF(OR($E991="",$E991=0),"",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1" s="12" t="str">
        <f>IF(OR($E991="",$E991=0),"",
  IFERROR(INDEX('1'!$D:$D, MATCH($C991, '1'!$B:$B, 0)),"")
)</f>
        <v/>
      </c>
      <c r="E991" s="12" t="str" cm="1">
        <f t="array" ref="E9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1" s="12" t="str">
        <f>IFERROR(
  ROUNDUP( $E991 / (1 + INDEX('1'!$F:$F, MATCH($C991, '1'!$B:$B, 0)) / 100) / $D991, 0),
  ""
)</f>
        <v/>
      </c>
      <c r="G991" s="12" t="str">
        <f>IF(OR($E991="",$E991=0),"",
  IFERROR(
    ROUNDDOWN(
      (
        ($F991*$D991*(1 + INDEX('1'!$F:$F, MATCH($C991, '1'!$B:$B, 0))/100))
        - $E991
      )
      /
      (1 + INDEX('1'!$F:$F, MATCH($C991, '1'!$B:$B, 0))/100),
      0
    ),
  "")
)</f>
        <v/>
      </c>
    </row>
    <row r="992" spans="1:7" s="13" customFormat="1" ht="20" x14ac:dyDescent="0.25">
      <c r="A992" s="11" t="str">
        <f>IF(OR($E991="",$E991=0),"",$A$2+INT((ROW()-2)/COUNTIFS('1'!$E$2:$E$99,"&lt;&gt;",'1'!$E$2:$E$99,"&lt;&gt;0")))</f>
        <v/>
      </c>
      <c r="B992" s="11" t="str" cm="1">
        <f t="array" ref="B992">IF(OR($E992="",$E992=0),"",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2" s="11" t="str" cm="1">
        <f t="array" ref="C992">IF(OR($E992="",$E992=0),"",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2" s="12" t="str">
        <f>IF(OR($E992="",$E992=0),"",
  IFERROR(INDEX('1'!$D:$D, MATCH($C992, '1'!$B:$B, 0)),"")
)</f>
        <v/>
      </c>
      <c r="E992" s="12" t="str" cm="1">
        <f t="array" ref="E9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2" s="12" t="str">
        <f>IFERROR(
  ROUNDUP( $E992 / (1 + INDEX('1'!$F:$F, MATCH($C992, '1'!$B:$B, 0)) / 100) / $D992, 0),
  ""
)</f>
        <v/>
      </c>
      <c r="G992" s="12" t="str">
        <f>IF(OR($E992="",$E992=0),"",
  IFERROR(
    ROUNDDOWN(
      (
        ($F992*$D992*(1 + INDEX('1'!$F:$F, MATCH($C992, '1'!$B:$B, 0))/100))
        - $E992
      )
      /
      (1 + INDEX('1'!$F:$F, MATCH($C992, '1'!$B:$B, 0))/100),
      0
    ),
  "")
)</f>
        <v/>
      </c>
    </row>
    <row r="993" spans="1:7" s="13" customFormat="1" ht="20" x14ac:dyDescent="0.25">
      <c r="A993" s="11" t="str">
        <f>IF(OR($E992="",$E992=0),"",$A$2+INT((ROW()-2)/COUNTIFS('1'!$E$2:$E$99,"&lt;&gt;",'1'!$E$2:$E$99,"&lt;&gt;0")))</f>
        <v/>
      </c>
      <c r="B993" s="11" t="str" cm="1">
        <f t="array" ref="B993">IF(OR($E993="",$E993=0),"",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3" s="11" t="str" cm="1">
        <f t="array" ref="C993">IF(OR($E993="",$E993=0),"",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3" s="12" t="str">
        <f>IF(OR($E993="",$E993=0),"",
  IFERROR(INDEX('1'!$D:$D, MATCH($C993, '1'!$B:$B, 0)),"")
)</f>
        <v/>
      </c>
      <c r="E993" s="12" t="str" cm="1">
        <f t="array" ref="E9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3" s="12" t="str">
        <f>IFERROR(
  ROUNDUP( $E993 / (1 + INDEX('1'!$F:$F, MATCH($C993, '1'!$B:$B, 0)) / 100) / $D993, 0),
  ""
)</f>
        <v/>
      </c>
      <c r="G993" s="12" t="str">
        <f>IF(OR($E993="",$E993=0),"",
  IFERROR(
    ROUNDDOWN(
      (
        ($F993*$D993*(1 + INDEX('1'!$F:$F, MATCH($C993, '1'!$B:$B, 0))/100))
        - $E993
      )
      /
      (1 + INDEX('1'!$F:$F, MATCH($C993, '1'!$B:$B, 0))/100),
      0
    ),
  "")
)</f>
        <v/>
      </c>
    </row>
    <row r="994" spans="1:7" s="13" customFormat="1" ht="20" x14ac:dyDescent="0.25">
      <c r="A994" s="11" t="str">
        <f>IF(OR($E993="",$E993=0),"",$A$2+INT((ROW()-2)/COUNTIFS('1'!$E$2:$E$99,"&lt;&gt;",'1'!$E$2:$E$99,"&lt;&gt;0")))</f>
        <v/>
      </c>
      <c r="B994" s="11" t="str" cm="1">
        <f t="array" ref="B994">IF(OR($E994="",$E994=0),"",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4" s="11" t="str" cm="1">
        <f t="array" ref="C994">IF(OR($E994="",$E994=0),"",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4" s="12" t="str">
        <f>IF(OR($E994="",$E994=0),"",
  IFERROR(INDEX('1'!$D:$D, MATCH($C994, '1'!$B:$B, 0)),"")
)</f>
        <v/>
      </c>
      <c r="E994" s="12" t="str" cm="1">
        <f t="array" ref="E9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4" s="12" t="str">
        <f>IFERROR(
  ROUNDUP( $E994 / (1 + INDEX('1'!$F:$F, MATCH($C994, '1'!$B:$B, 0)) / 100) / $D994, 0),
  ""
)</f>
        <v/>
      </c>
      <c r="G994" s="12" t="str">
        <f>IF(OR($E994="",$E994=0),"",
  IFERROR(
    ROUNDDOWN(
      (
        ($F994*$D994*(1 + INDEX('1'!$F:$F, MATCH($C994, '1'!$B:$B, 0))/100))
        - $E994
      )
      /
      (1 + INDEX('1'!$F:$F, MATCH($C994, '1'!$B:$B, 0))/100),
      0
    ),
  "")
)</f>
        <v/>
      </c>
    </row>
    <row r="995" spans="1:7" s="13" customFormat="1" ht="20" x14ac:dyDescent="0.25">
      <c r="A995" s="11" t="str">
        <f>IF(OR($E994="",$E994=0),"",$A$2+INT((ROW()-2)/COUNTIFS('1'!$E$2:$E$99,"&lt;&gt;",'1'!$E$2:$E$99,"&lt;&gt;0")))</f>
        <v/>
      </c>
      <c r="B995" s="11" t="str" cm="1">
        <f t="array" ref="B995">IF(OR($E995="",$E995=0),"",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5" s="11" t="str" cm="1">
        <f t="array" ref="C995">IF(OR($E995="",$E995=0),"",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5" s="12" t="str">
        <f>IF(OR($E995="",$E995=0),"",
  IFERROR(INDEX('1'!$D:$D, MATCH($C995, '1'!$B:$B, 0)),"")
)</f>
        <v/>
      </c>
      <c r="E995" s="12" t="str" cm="1">
        <f t="array" ref="E9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5" s="12" t="str">
        <f>IFERROR(
  ROUNDUP( $E995 / (1 + INDEX('1'!$F:$F, MATCH($C995, '1'!$B:$B, 0)) / 100) / $D995, 0),
  ""
)</f>
        <v/>
      </c>
      <c r="G995" s="12" t="str">
        <f>IF(OR($E995="",$E995=0),"",
  IFERROR(
    ROUNDDOWN(
      (
        ($F995*$D995*(1 + INDEX('1'!$F:$F, MATCH($C995, '1'!$B:$B, 0))/100))
        - $E995
      )
      /
      (1 + INDEX('1'!$F:$F, MATCH($C995, '1'!$B:$B, 0))/100),
      0
    ),
  "")
)</f>
        <v/>
      </c>
    </row>
    <row r="996" spans="1:7" s="13" customFormat="1" ht="20" x14ac:dyDescent="0.25">
      <c r="A996" s="11" t="str">
        <f>IF(OR($E995="",$E995=0),"",$A$2+INT((ROW()-2)/COUNTIFS('1'!$E$2:$E$99,"&lt;&gt;",'1'!$E$2:$E$99,"&lt;&gt;0")))</f>
        <v/>
      </c>
      <c r="B996" s="11" t="str" cm="1">
        <f t="array" ref="B996">IF(OR($E996="",$E996=0),"",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6" s="11" t="str" cm="1">
        <f t="array" ref="C996">IF(OR($E996="",$E996=0),"",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6" s="12" t="str">
        <f>IF(OR($E996="",$E996=0),"",
  IFERROR(INDEX('1'!$D:$D, MATCH($C996, '1'!$B:$B, 0)),"")
)</f>
        <v/>
      </c>
      <c r="E996" s="12" t="str" cm="1">
        <f t="array" ref="E9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6" s="12" t="str">
        <f>IFERROR(
  ROUNDUP( $E996 / (1 + INDEX('1'!$F:$F, MATCH($C996, '1'!$B:$B, 0)) / 100) / $D996, 0),
  ""
)</f>
        <v/>
      </c>
      <c r="G996" s="12" t="str">
        <f>IF(OR($E996="",$E996=0),"",
  IFERROR(
    ROUNDDOWN(
      (
        ($F996*$D996*(1 + INDEX('1'!$F:$F, MATCH($C996, '1'!$B:$B, 0))/100))
        - $E996
      )
      /
      (1 + INDEX('1'!$F:$F, MATCH($C996, '1'!$B:$B, 0))/100),
      0
    ),
  "")
)</f>
        <v/>
      </c>
    </row>
    <row r="997" spans="1:7" s="13" customFormat="1" ht="20" x14ac:dyDescent="0.25">
      <c r="A997" s="11" t="str">
        <f>IF(OR($E996="",$E996=0),"",$A$2+INT((ROW()-2)/COUNTIFS('1'!$E$2:$E$99,"&lt;&gt;",'1'!$E$2:$E$99,"&lt;&gt;0")))</f>
        <v/>
      </c>
      <c r="B997" s="11" t="str" cm="1">
        <f t="array" ref="B997">IF(OR($E997="",$E997=0),"",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7" s="11" t="str" cm="1">
        <f t="array" ref="C997">IF(OR($E997="",$E997=0),"",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7" s="12" t="str">
        <f>IF(OR($E997="",$E997=0),"",
  IFERROR(INDEX('1'!$D:$D, MATCH($C997, '1'!$B:$B, 0)),"")
)</f>
        <v/>
      </c>
      <c r="E997" s="12" t="str" cm="1">
        <f t="array" ref="E9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7" s="12" t="str">
        <f>IFERROR(
  ROUNDUP( $E997 / (1 + INDEX('1'!$F:$F, MATCH($C997, '1'!$B:$B, 0)) / 100) / $D997, 0),
  ""
)</f>
        <v/>
      </c>
      <c r="G997" s="12" t="str">
        <f>IF(OR($E997="",$E997=0),"",
  IFERROR(
    ROUNDDOWN(
      (
        ($F997*$D997*(1 + INDEX('1'!$F:$F, MATCH($C997, '1'!$B:$B, 0))/100))
        - $E997
      )
      /
      (1 + INDEX('1'!$F:$F, MATCH($C997, '1'!$B:$B, 0))/100),
      0
    ),
  "")
)</f>
        <v/>
      </c>
    </row>
    <row r="998" spans="1:7" s="13" customFormat="1" ht="20" x14ac:dyDescent="0.25">
      <c r="A998" s="11" t="str">
        <f>IF(OR($E997="",$E997=0),"",$A$2+INT((ROW()-2)/COUNTIFS('1'!$E$2:$E$99,"&lt;&gt;",'1'!$E$2:$E$99,"&lt;&gt;0")))</f>
        <v/>
      </c>
      <c r="B998" s="11" t="str" cm="1">
        <f t="array" ref="B998">IF(OR($E998="",$E998=0),"",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8" s="11" t="str" cm="1">
        <f t="array" ref="C998">IF(OR($E998="",$E998=0),"",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8" s="12" t="str">
        <f>IF(OR($E998="",$E998=0),"",
  IFERROR(INDEX('1'!$D:$D, MATCH($C998, '1'!$B:$B, 0)),"")
)</f>
        <v/>
      </c>
      <c r="E998" s="12" t="str" cm="1">
        <f t="array" ref="E9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8" s="12" t="str">
        <f>IFERROR(
  ROUNDUP( $E998 / (1 + INDEX('1'!$F:$F, MATCH($C998, '1'!$B:$B, 0)) / 100) / $D998, 0),
  ""
)</f>
        <v/>
      </c>
      <c r="G998" s="12" t="str">
        <f>IF(OR($E998="",$E998=0),"",
  IFERROR(
    ROUNDDOWN(
      (
        ($F998*$D998*(1 + INDEX('1'!$F:$F, MATCH($C998, '1'!$B:$B, 0))/100))
        - $E998
      )
      /
      (1 + INDEX('1'!$F:$F, MATCH($C998, '1'!$B:$B, 0))/100),
      0
    ),
  "")
)</f>
        <v/>
      </c>
    </row>
    <row r="999" spans="1:7" s="13" customFormat="1" ht="20" x14ac:dyDescent="0.25">
      <c r="A999" s="11" t="str">
        <f>IF(OR($E998="",$E998=0),"",$A$2+INT((ROW()-2)/COUNTIFS('1'!$E$2:$E$99,"&lt;&gt;",'1'!$E$2:$E$99,"&lt;&gt;0")))</f>
        <v/>
      </c>
      <c r="B999" s="11" t="str" cm="1">
        <f t="array" ref="B999">IF(OR($E999="",$E999=0),"",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999" s="11" t="str" cm="1">
        <f t="array" ref="C999">IF(OR($E999="",$E999=0),"",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999" s="12" t="str">
        <f>IF(OR($E999="",$E999=0),"",
  IFERROR(INDEX('1'!$D:$D, MATCH($C999, '1'!$B:$B, 0)),"")
)</f>
        <v/>
      </c>
      <c r="E999" s="12" t="str" cm="1">
        <f t="array" ref="E9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999" s="12" t="str">
        <f>IFERROR(
  ROUNDUP( $E999 / (1 + INDEX('1'!$F:$F, MATCH($C999, '1'!$B:$B, 0)) / 100) / $D999, 0),
  ""
)</f>
        <v/>
      </c>
      <c r="G999" s="12" t="str">
        <f>IF(OR($E999="",$E999=0),"",
  IFERROR(
    ROUNDDOWN(
      (
        ($F999*$D999*(1 + INDEX('1'!$F:$F, MATCH($C999, '1'!$B:$B, 0))/100))
        - $E999
      )
      /
      (1 + INDEX('1'!$F:$F, MATCH($C999, '1'!$B:$B, 0))/100),
      0
    ),
  "")
)</f>
        <v/>
      </c>
    </row>
    <row r="1000" spans="1:7" s="13" customFormat="1" ht="20" x14ac:dyDescent="0.25">
      <c r="A1000" s="11" t="str">
        <f>IF(OR($E999="",$E999=0),"",$A$2+INT((ROW()-2)/COUNTIFS('1'!$E$2:$E$99,"&lt;&gt;",'1'!$E$2:$E$99,"&lt;&gt;0")))</f>
        <v/>
      </c>
      <c r="B1000" s="11" t="str" cm="1">
        <f t="array" ref="B1000">IF(OR($E1000="",$E1000=0),"",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0" s="11" t="str" cm="1">
        <f t="array" ref="C1000">IF(OR($E1000="",$E1000=0),"",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0" s="12" t="str">
        <f>IF(OR($E1000="",$E1000=0),"",
  IFERROR(INDEX('1'!$D:$D, MATCH($C1000, '1'!$B:$B, 0)),"")
)</f>
        <v/>
      </c>
      <c r="E1000" s="12" t="str" cm="1">
        <f t="array" ref="E10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0" s="12" t="str">
        <f>IFERROR(
  ROUNDUP( $E1000 / (1 + INDEX('1'!$F:$F, MATCH($C1000, '1'!$B:$B, 0)) / 100) / $D1000, 0),
  ""
)</f>
        <v/>
      </c>
      <c r="G1000" s="12" t="str">
        <f>IF(OR($E1000="",$E1000=0),"",
  IFERROR(
    ROUNDDOWN(
      (
        ($F1000*$D1000*(1 + INDEX('1'!$F:$F, MATCH($C1000, '1'!$B:$B, 0))/100))
        - $E1000
      )
      /
      (1 + INDEX('1'!$F:$F, MATCH($C1000, '1'!$B:$B, 0))/100),
      0
    ),
  "")
)</f>
        <v/>
      </c>
    </row>
    <row r="1001" spans="1:7" s="13" customFormat="1" ht="20" x14ac:dyDescent="0.25">
      <c r="A1001" s="11" t="str">
        <f>IF(OR($E1000="",$E1000=0),"",$A$2+INT((ROW()-2)/COUNTIFS('1'!$E$2:$E$99,"&lt;&gt;",'1'!$E$2:$E$99,"&lt;&gt;0")))</f>
        <v/>
      </c>
      <c r="B1001" s="11" t="str" cm="1">
        <f t="array" ref="B1001">IF(OR($E1001="",$E1001=0),"",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1" s="11" t="str" cm="1">
        <f t="array" ref="C1001">IF(OR($E1001="",$E1001=0),"",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1" s="12" t="str">
        <f>IF(OR($E1001="",$E1001=0),"",
  IFERROR(INDEX('1'!$D:$D, MATCH($C1001, '1'!$B:$B, 0)),"")
)</f>
        <v/>
      </c>
      <c r="E1001" s="12" t="str" cm="1">
        <f t="array" ref="E10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1" s="12" t="str">
        <f>IFERROR(
  ROUNDUP( $E1001 / (1 + INDEX('1'!$F:$F, MATCH($C1001, '1'!$B:$B, 0)) / 100) / $D1001, 0),
  ""
)</f>
        <v/>
      </c>
      <c r="G1001" s="12" t="str">
        <f>IF(OR($E1001="",$E1001=0),"",
  IFERROR(
    ROUNDDOWN(
      (
        ($F1001*$D1001*(1 + INDEX('1'!$F:$F, MATCH($C1001, '1'!$B:$B, 0))/100))
        - $E1001
      )
      /
      (1 + INDEX('1'!$F:$F, MATCH($C1001, '1'!$B:$B, 0))/100),
      0
    ),
  "")
)</f>
        <v/>
      </c>
    </row>
    <row r="1002" spans="1:7" s="13" customFormat="1" ht="20" x14ac:dyDescent="0.25">
      <c r="A1002" s="11" t="str">
        <f>IF(OR($E1001="",$E1001=0),"",$A$2+INT((ROW()-2)/COUNTIFS('1'!$E$2:$E$99,"&lt;&gt;",'1'!$E$2:$E$99,"&lt;&gt;0")))</f>
        <v/>
      </c>
      <c r="B1002" s="11" t="str" cm="1">
        <f t="array" ref="B1002">IF(OR($E1002="",$E1002=0),"",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2" s="11" t="str" cm="1">
        <f t="array" ref="C1002">IF(OR($E1002="",$E1002=0),"",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2" s="12" t="str">
        <f>IF(OR($E1002="",$E1002=0),"",
  IFERROR(INDEX('1'!$D:$D, MATCH($C1002, '1'!$B:$B, 0)),"")
)</f>
        <v/>
      </c>
      <c r="E1002" s="12" t="str" cm="1">
        <f t="array" ref="E10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2" s="12" t="str">
        <f>IFERROR(
  ROUNDUP( $E1002 / (1 + INDEX('1'!$F:$F, MATCH($C1002, '1'!$B:$B, 0)) / 100) / $D1002, 0),
  ""
)</f>
        <v/>
      </c>
      <c r="G1002" s="12" t="str">
        <f>IF(OR($E1002="",$E1002=0),"",
  IFERROR(
    ROUNDDOWN(
      (
        ($F1002*$D1002*(1 + INDEX('1'!$F:$F, MATCH($C1002, '1'!$B:$B, 0))/100))
        - $E1002
      )
      /
      (1 + INDEX('1'!$F:$F, MATCH($C1002, '1'!$B:$B, 0))/100),
      0
    ),
  "")
)</f>
        <v/>
      </c>
    </row>
    <row r="1003" spans="1:7" s="13" customFormat="1" ht="20" x14ac:dyDescent="0.25">
      <c r="A1003" s="11" t="str">
        <f>IF(OR($E1002="",$E1002=0),"",$A$2+INT((ROW()-2)/COUNTIFS('1'!$E$2:$E$99,"&lt;&gt;",'1'!$E$2:$E$99,"&lt;&gt;0")))</f>
        <v/>
      </c>
      <c r="B1003" s="11" t="str" cm="1">
        <f t="array" ref="B1003">IF(OR($E1003="",$E1003=0),"",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3" s="11" t="str" cm="1">
        <f t="array" ref="C1003">IF(OR($E1003="",$E1003=0),"",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3" s="12" t="str">
        <f>IF(OR($E1003="",$E1003=0),"",
  IFERROR(INDEX('1'!$D:$D, MATCH($C1003, '1'!$B:$B, 0)),"")
)</f>
        <v/>
      </c>
      <c r="E1003" s="12" t="str" cm="1">
        <f t="array" ref="E10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3" s="12" t="str">
        <f>IFERROR(
  ROUNDUP( $E1003 / (1 + INDEX('1'!$F:$F, MATCH($C1003, '1'!$B:$B, 0)) / 100) / $D1003, 0),
  ""
)</f>
        <v/>
      </c>
      <c r="G1003" s="12" t="str">
        <f>IF(OR($E1003="",$E1003=0),"",
  IFERROR(
    ROUNDDOWN(
      (
        ($F1003*$D1003*(1 + INDEX('1'!$F:$F, MATCH($C1003, '1'!$B:$B, 0))/100))
        - $E1003
      )
      /
      (1 + INDEX('1'!$F:$F, MATCH($C1003, '1'!$B:$B, 0))/100),
      0
    ),
  "")
)</f>
        <v/>
      </c>
    </row>
    <row r="1004" spans="1:7" s="13" customFormat="1" ht="20" x14ac:dyDescent="0.25">
      <c r="A1004" s="11" t="str">
        <f>IF(OR($E1003="",$E1003=0),"",$A$2+INT((ROW()-2)/COUNTIFS('1'!$E$2:$E$99,"&lt;&gt;",'1'!$E$2:$E$99,"&lt;&gt;0")))</f>
        <v/>
      </c>
      <c r="B1004" s="11" t="str" cm="1">
        <f t="array" ref="B1004">IF(OR($E1004="",$E1004=0),"",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4" s="11" t="str" cm="1">
        <f t="array" ref="C1004">IF(OR($E1004="",$E1004=0),"",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4" s="12" t="str">
        <f>IF(OR($E1004="",$E1004=0),"",
  IFERROR(INDEX('1'!$D:$D, MATCH($C1004, '1'!$B:$B, 0)),"")
)</f>
        <v/>
      </c>
      <c r="E1004" s="12" t="str" cm="1">
        <f t="array" ref="E10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4" s="12" t="str">
        <f>IFERROR(
  ROUNDUP( $E1004 / (1 + INDEX('1'!$F:$F, MATCH($C1004, '1'!$B:$B, 0)) / 100) / $D1004, 0),
  ""
)</f>
        <v/>
      </c>
      <c r="G1004" s="12" t="str">
        <f>IF(OR($E1004="",$E1004=0),"",
  IFERROR(
    ROUNDDOWN(
      (
        ($F1004*$D1004*(1 + INDEX('1'!$F:$F, MATCH($C1004, '1'!$B:$B, 0))/100))
        - $E1004
      )
      /
      (1 + INDEX('1'!$F:$F, MATCH($C1004, '1'!$B:$B, 0))/100),
      0
    ),
  "")
)</f>
        <v/>
      </c>
    </row>
    <row r="1005" spans="1:7" s="13" customFormat="1" ht="20" x14ac:dyDescent="0.25">
      <c r="A1005" s="11" t="str">
        <f>IF(OR($E1004="",$E1004=0),"",$A$2+INT((ROW()-2)/COUNTIFS('1'!$E$2:$E$99,"&lt;&gt;",'1'!$E$2:$E$99,"&lt;&gt;0")))</f>
        <v/>
      </c>
      <c r="B1005" s="11" t="str" cm="1">
        <f t="array" ref="B1005">IF(OR($E1005="",$E1005=0),"",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5" s="11" t="str" cm="1">
        <f t="array" ref="C1005">IF(OR($E1005="",$E1005=0),"",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5" s="12" t="str">
        <f>IF(OR($E1005="",$E1005=0),"",
  IFERROR(INDEX('1'!$D:$D, MATCH($C1005, '1'!$B:$B, 0)),"")
)</f>
        <v/>
      </c>
      <c r="E1005" s="12" t="str" cm="1">
        <f t="array" ref="E10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5" s="12" t="str">
        <f>IFERROR(
  ROUNDUP( $E1005 / (1 + INDEX('1'!$F:$F, MATCH($C1005, '1'!$B:$B, 0)) / 100) / $D1005, 0),
  ""
)</f>
        <v/>
      </c>
      <c r="G1005" s="12" t="str">
        <f>IF(OR($E1005="",$E1005=0),"",
  IFERROR(
    ROUNDDOWN(
      (
        ($F1005*$D1005*(1 + INDEX('1'!$F:$F, MATCH($C1005, '1'!$B:$B, 0))/100))
        - $E1005
      )
      /
      (1 + INDEX('1'!$F:$F, MATCH($C1005, '1'!$B:$B, 0))/100),
      0
    ),
  "")
)</f>
        <v/>
      </c>
    </row>
    <row r="1006" spans="1:7" s="13" customFormat="1" ht="20" x14ac:dyDescent="0.25">
      <c r="A1006" s="11" t="str">
        <f>IF(OR($E1005="",$E1005=0),"",$A$2+INT((ROW()-2)/COUNTIFS('1'!$E$2:$E$99,"&lt;&gt;",'1'!$E$2:$E$99,"&lt;&gt;0")))</f>
        <v/>
      </c>
      <c r="B1006" s="11" t="str" cm="1">
        <f t="array" ref="B1006">IF(OR($E1006="",$E1006=0),"",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6" s="11" t="str" cm="1">
        <f t="array" ref="C1006">IF(OR($E1006="",$E1006=0),"",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6" s="12" t="str">
        <f>IF(OR($E1006="",$E1006=0),"",
  IFERROR(INDEX('1'!$D:$D, MATCH($C1006, '1'!$B:$B, 0)),"")
)</f>
        <v/>
      </c>
      <c r="E1006" s="12" t="str" cm="1">
        <f t="array" ref="E10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6" s="12" t="str">
        <f>IFERROR(
  ROUNDUP( $E1006 / (1 + INDEX('1'!$F:$F, MATCH($C1006, '1'!$B:$B, 0)) / 100) / $D1006, 0),
  ""
)</f>
        <v/>
      </c>
      <c r="G1006" s="12" t="str">
        <f>IF(OR($E1006="",$E1006=0),"",
  IFERROR(
    ROUNDDOWN(
      (
        ($F1006*$D1006*(1 + INDEX('1'!$F:$F, MATCH($C1006, '1'!$B:$B, 0))/100))
        - $E1006
      )
      /
      (1 + INDEX('1'!$F:$F, MATCH($C1006, '1'!$B:$B, 0))/100),
      0
    ),
  "")
)</f>
        <v/>
      </c>
    </row>
    <row r="1007" spans="1:7" s="13" customFormat="1" ht="20" x14ac:dyDescent="0.25">
      <c r="A1007" s="11" t="str">
        <f>IF(OR($E1006="",$E1006=0),"",$A$2+INT((ROW()-2)/COUNTIFS('1'!$E$2:$E$99,"&lt;&gt;",'1'!$E$2:$E$99,"&lt;&gt;0")))</f>
        <v/>
      </c>
      <c r="B1007" s="11" t="str" cm="1">
        <f t="array" ref="B1007">IF(OR($E1007="",$E1007=0),"",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7" s="11" t="str" cm="1">
        <f t="array" ref="C1007">IF(OR($E1007="",$E1007=0),"",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7" s="12" t="str">
        <f>IF(OR($E1007="",$E1007=0),"",
  IFERROR(INDEX('1'!$D:$D, MATCH($C1007, '1'!$B:$B, 0)),"")
)</f>
        <v/>
      </c>
      <c r="E1007" s="12" t="str" cm="1">
        <f t="array" ref="E10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7" s="12" t="str">
        <f>IFERROR(
  ROUNDUP( $E1007 / (1 + INDEX('1'!$F:$F, MATCH($C1007, '1'!$B:$B, 0)) / 100) / $D1007, 0),
  ""
)</f>
        <v/>
      </c>
      <c r="G1007" s="12" t="str">
        <f>IF(OR($E1007="",$E1007=0),"",
  IFERROR(
    ROUNDDOWN(
      (
        ($F1007*$D1007*(1 + INDEX('1'!$F:$F, MATCH($C1007, '1'!$B:$B, 0))/100))
        - $E1007
      )
      /
      (1 + INDEX('1'!$F:$F, MATCH($C1007, '1'!$B:$B, 0))/100),
      0
    ),
  "")
)</f>
        <v/>
      </c>
    </row>
    <row r="1008" spans="1:7" s="13" customFormat="1" ht="20" x14ac:dyDescent="0.25">
      <c r="A1008" s="11" t="str">
        <f>IF(OR($E1007="",$E1007=0),"",$A$2+INT((ROW()-2)/COUNTIFS('1'!$E$2:$E$99,"&lt;&gt;",'1'!$E$2:$E$99,"&lt;&gt;0")))</f>
        <v/>
      </c>
      <c r="B1008" s="11" t="str" cm="1">
        <f t="array" ref="B1008">IF(OR($E1008="",$E1008=0),"",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8" s="11" t="str" cm="1">
        <f t="array" ref="C1008">IF(OR($E1008="",$E1008=0),"",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8" s="12" t="str">
        <f>IF(OR($E1008="",$E1008=0),"",
  IFERROR(INDEX('1'!$D:$D, MATCH($C1008, '1'!$B:$B, 0)),"")
)</f>
        <v/>
      </c>
      <c r="E1008" s="12" t="str" cm="1">
        <f t="array" ref="E10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8" s="12" t="str">
        <f>IFERROR(
  ROUNDUP( $E1008 / (1 + INDEX('1'!$F:$F, MATCH($C1008, '1'!$B:$B, 0)) / 100) / $D1008, 0),
  ""
)</f>
        <v/>
      </c>
      <c r="G1008" s="12" t="str">
        <f>IF(OR($E1008="",$E1008=0),"",
  IFERROR(
    ROUNDDOWN(
      (
        ($F1008*$D1008*(1 + INDEX('1'!$F:$F, MATCH($C1008, '1'!$B:$B, 0))/100))
        - $E1008
      )
      /
      (1 + INDEX('1'!$F:$F, MATCH($C1008, '1'!$B:$B, 0))/100),
      0
    ),
  "")
)</f>
        <v/>
      </c>
    </row>
    <row r="1009" spans="1:7" s="13" customFormat="1" ht="20" x14ac:dyDescent="0.25">
      <c r="A1009" s="11" t="str">
        <f>IF(OR($E1008="",$E1008=0),"",$A$2+INT((ROW()-2)/COUNTIFS('1'!$E$2:$E$99,"&lt;&gt;",'1'!$E$2:$E$99,"&lt;&gt;0")))</f>
        <v/>
      </c>
      <c r="B1009" s="11" t="str" cm="1">
        <f t="array" ref="B1009">IF(OR($E1009="",$E1009=0),"",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09" s="11" t="str" cm="1">
        <f t="array" ref="C1009">IF(OR($E1009="",$E1009=0),"",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09" s="12" t="str">
        <f>IF(OR($E1009="",$E1009=0),"",
  IFERROR(INDEX('1'!$D:$D, MATCH($C1009, '1'!$B:$B, 0)),"")
)</f>
        <v/>
      </c>
      <c r="E1009" s="12" t="str" cm="1">
        <f t="array" ref="E10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09" s="12" t="str">
        <f>IFERROR(
  ROUNDUP( $E1009 / (1 + INDEX('1'!$F:$F, MATCH($C1009, '1'!$B:$B, 0)) / 100) / $D1009, 0),
  ""
)</f>
        <v/>
      </c>
      <c r="G1009" s="12" t="str">
        <f>IF(OR($E1009="",$E1009=0),"",
  IFERROR(
    ROUNDDOWN(
      (
        ($F1009*$D1009*(1 + INDEX('1'!$F:$F, MATCH($C1009, '1'!$B:$B, 0))/100))
        - $E1009
      )
      /
      (1 + INDEX('1'!$F:$F, MATCH($C1009, '1'!$B:$B, 0))/100),
      0
    ),
  "")
)</f>
        <v/>
      </c>
    </row>
    <row r="1010" spans="1:7" s="13" customFormat="1" ht="20" x14ac:dyDescent="0.25">
      <c r="A1010" s="11" t="str">
        <f>IF(OR($E1009="",$E1009=0),"",$A$2+INT((ROW()-2)/COUNTIFS('1'!$E$2:$E$99,"&lt;&gt;",'1'!$E$2:$E$99,"&lt;&gt;0")))</f>
        <v/>
      </c>
      <c r="B1010" s="11" t="str" cm="1">
        <f t="array" ref="B1010">IF(OR($E1010="",$E1010=0),"",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0" s="11" t="str" cm="1">
        <f t="array" ref="C1010">IF(OR($E1010="",$E1010=0),"",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0" s="12" t="str">
        <f>IF(OR($E1010="",$E1010=0),"",
  IFERROR(INDEX('1'!$D:$D, MATCH($C1010, '1'!$B:$B, 0)),"")
)</f>
        <v/>
      </c>
      <c r="E1010" s="12" t="str" cm="1">
        <f t="array" ref="E10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0" s="12" t="str">
        <f>IFERROR(
  ROUNDUP( $E1010 / (1 + INDEX('1'!$F:$F, MATCH($C1010, '1'!$B:$B, 0)) / 100) / $D1010, 0),
  ""
)</f>
        <v/>
      </c>
      <c r="G1010" s="12" t="str">
        <f>IF(OR($E1010="",$E1010=0),"",
  IFERROR(
    ROUNDDOWN(
      (
        ($F1010*$D1010*(1 + INDEX('1'!$F:$F, MATCH($C1010, '1'!$B:$B, 0))/100))
        - $E1010
      )
      /
      (1 + INDEX('1'!$F:$F, MATCH($C1010, '1'!$B:$B, 0))/100),
      0
    ),
  "")
)</f>
        <v/>
      </c>
    </row>
    <row r="1011" spans="1:7" s="13" customFormat="1" ht="20" x14ac:dyDescent="0.25">
      <c r="A1011" s="11" t="str">
        <f>IF(OR($E1010="",$E1010=0),"",$A$2+INT((ROW()-2)/COUNTIFS('1'!$E$2:$E$99,"&lt;&gt;",'1'!$E$2:$E$99,"&lt;&gt;0")))</f>
        <v/>
      </c>
      <c r="B1011" s="11" t="str" cm="1">
        <f t="array" ref="B1011">IF(OR($E1011="",$E1011=0),"",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1" s="11" t="str" cm="1">
        <f t="array" ref="C1011">IF(OR($E1011="",$E1011=0),"",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1" s="12" t="str">
        <f>IF(OR($E1011="",$E1011=0),"",
  IFERROR(INDEX('1'!$D:$D, MATCH($C1011, '1'!$B:$B, 0)),"")
)</f>
        <v/>
      </c>
      <c r="E1011" s="12" t="str" cm="1">
        <f t="array" ref="E10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1" s="12" t="str">
        <f>IFERROR(
  ROUNDUP( $E1011 / (1 + INDEX('1'!$F:$F, MATCH($C1011, '1'!$B:$B, 0)) / 100) / $D1011, 0),
  ""
)</f>
        <v/>
      </c>
      <c r="G1011" s="12" t="str">
        <f>IF(OR($E1011="",$E1011=0),"",
  IFERROR(
    ROUNDDOWN(
      (
        ($F1011*$D1011*(1 + INDEX('1'!$F:$F, MATCH($C1011, '1'!$B:$B, 0))/100))
        - $E1011
      )
      /
      (1 + INDEX('1'!$F:$F, MATCH($C1011, '1'!$B:$B, 0))/100),
      0
    ),
  "")
)</f>
        <v/>
      </c>
    </row>
    <row r="1012" spans="1:7" s="13" customFormat="1" ht="20" x14ac:dyDescent="0.25">
      <c r="A1012" s="11" t="str">
        <f>IF(OR($E1011="",$E1011=0),"",$A$2+INT((ROW()-2)/COUNTIFS('1'!$E$2:$E$99,"&lt;&gt;",'1'!$E$2:$E$99,"&lt;&gt;0")))</f>
        <v/>
      </c>
      <c r="B1012" s="11" t="str" cm="1">
        <f t="array" ref="B1012">IF(OR($E1012="",$E1012=0),"",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2" s="11" t="str" cm="1">
        <f t="array" ref="C1012">IF(OR($E1012="",$E1012=0),"",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2" s="12" t="str">
        <f>IF(OR($E1012="",$E1012=0),"",
  IFERROR(INDEX('1'!$D:$D, MATCH($C1012, '1'!$B:$B, 0)),"")
)</f>
        <v/>
      </c>
      <c r="E1012" s="12" t="str" cm="1">
        <f t="array" ref="E10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2" s="12" t="str">
        <f>IFERROR(
  ROUNDUP( $E1012 / (1 + INDEX('1'!$F:$F, MATCH($C1012, '1'!$B:$B, 0)) / 100) / $D1012, 0),
  ""
)</f>
        <v/>
      </c>
      <c r="G1012" s="12" t="str">
        <f>IF(OR($E1012="",$E1012=0),"",
  IFERROR(
    ROUNDDOWN(
      (
        ($F1012*$D1012*(1 + INDEX('1'!$F:$F, MATCH($C1012, '1'!$B:$B, 0))/100))
        - $E1012
      )
      /
      (1 + INDEX('1'!$F:$F, MATCH($C1012, '1'!$B:$B, 0))/100),
      0
    ),
  "")
)</f>
        <v/>
      </c>
    </row>
    <row r="1013" spans="1:7" s="13" customFormat="1" ht="20" x14ac:dyDescent="0.25">
      <c r="A1013" s="11" t="str">
        <f>IF(OR($E1012="",$E1012=0),"",$A$2+INT((ROW()-2)/COUNTIFS('1'!$E$2:$E$99,"&lt;&gt;",'1'!$E$2:$E$99,"&lt;&gt;0")))</f>
        <v/>
      </c>
      <c r="B1013" s="11" t="str" cm="1">
        <f t="array" ref="B1013">IF(OR($E1013="",$E1013=0),"",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3" s="11" t="str" cm="1">
        <f t="array" ref="C1013">IF(OR($E1013="",$E1013=0),"",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3" s="12" t="str">
        <f>IF(OR($E1013="",$E1013=0),"",
  IFERROR(INDEX('1'!$D:$D, MATCH($C1013, '1'!$B:$B, 0)),"")
)</f>
        <v/>
      </c>
      <c r="E1013" s="12" t="str" cm="1">
        <f t="array" ref="E10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3" s="12" t="str">
        <f>IFERROR(
  ROUNDUP( $E1013 / (1 + INDEX('1'!$F:$F, MATCH($C1013, '1'!$B:$B, 0)) / 100) / $D1013, 0),
  ""
)</f>
        <v/>
      </c>
      <c r="G1013" s="12" t="str">
        <f>IF(OR($E1013="",$E1013=0),"",
  IFERROR(
    ROUNDDOWN(
      (
        ($F1013*$D1013*(1 + INDEX('1'!$F:$F, MATCH($C1013, '1'!$B:$B, 0))/100))
        - $E1013
      )
      /
      (1 + INDEX('1'!$F:$F, MATCH($C1013, '1'!$B:$B, 0))/100),
      0
    ),
  "")
)</f>
        <v/>
      </c>
    </row>
    <row r="1014" spans="1:7" s="13" customFormat="1" ht="20" x14ac:dyDescent="0.25">
      <c r="A1014" s="11" t="str">
        <f>IF(OR($E1013="",$E1013=0),"",$A$2+INT((ROW()-2)/COUNTIFS('1'!$E$2:$E$99,"&lt;&gt;",'1'!$E$2:$E$99,"&lt;&gt;0")))</f>
        <v/>
      </c>
      <c r="B1014" s="11" t="str" cm="1">
        <f t="array" ref="B1014">IF(OR($E1014="",$E1014=0),"",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4" s="11" t="str" cm="1">
        <f t="array" ref="C1014">IF(OR($E1014="",$E1014=0),"",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4" s="12" t="str">
        <f>IF(OR($E1014="",$E1014=0),"",
  IFERROR(INDEX('1'!$D:$D, MATCH($C1014, '1'!$B:$B, 0)),"")
)</f>
        <v/>
      </c>
      <c r="E1014" s="12" t="str" cm="1">
        <f t="array" ref="E10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4" s="12" t="str">
        <f>IFERROR(
  ROUNDUP( $E1014 / (1 + INDEX('1'!$F:$F, MATCH($C1014, '1'!$B:$B, 0)) / 100) / $D1014, 0),
  ""
)</f>
        <v/>
      </c>
      <c r="G1014" s="12" t="str">
        <f>IF(OR($E1014="",$E1014=0),"",
  IFERROR(
    ROUNDDOWN(
      (
        ($F1014*$D1014*(1 + INDEX('1'!$F:$F, MATCH($C1014, '1'!$B:$B, 0))/100))
        - $E1014
      )
      /
      (1 + INDEX('1'!$F:$F, MATCH($C1014, '1'!$B:$B, 0))/100),
      0
    ),
  "")
)</f>
        <v/>
      </c>
    </row>
    <row r="1015" spans="1:7" s="13" customFormat="1" ht="20" x14ac:dyDescent="0.25">
      <c r="A1015" s="11" t="str">
        <f>IF(OR($E1014="",$E1014=0),"",$A$2+INT((ROW()-2)/COUNTIFS('1'!$E$2:$E$99,"&lt;&gt;",'1'!$E$2:$E$99,"&lt;&gt;0")))</f>
        <v/>
      </c>
      <c r="B1015" s="11" t="str" cm="1">
        <f t="array" ref="B1015">IF(OR($E1015="",$E1015=0),"",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5" s="11" t="str" cm="1">
        <f t="array" ref="C1015">IF(OR($E1015="",$E1015=0),"",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5" s="12" t="str">
        <f>IF(OR($E1015="",$E1015=0),"",
  IFERROR(INDEX('1'!$D:$D, MATCH($C1015, '1'!$B:$B, 0)),"")
)</f>
        <v/>
      </c>
      <c r="E1015" s="12" t="str" cm="1">
        <f t="array" ref="E10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5" s="12" t="str">
        <f>IFERROR(
  ROUNDUP( $E1015 / (1 + INDEX('1'!$F:$F, MATCH($C1015, '1'!$B:$B, 0)) / 100) / $D1015, 0),
  ""
)</f>
        <v/>
      </c>
      <c r="G1015" s="12" t="str">
        <f>IF(OR($E1015="",$E1015=0),"",
  IFERROR(
    ROUNDDOWN(
      (
        ($F1015*$D1015*(1 + INDEX('1'!$F:$F, MATCH($C1015, '1'!$B:$B, 0))/100))
        - $E1015
      )
      /
      (1 + INDEX('1'!$F:$F, MATCH($C1015, '1'!$B:$B, 0))/100),
      0
    ),
  "")
)</f>
        <v/>
      </c>
    </row>
    <row r="1016" spans="1:7" s="13" customFormat="1" ht="20" x14ac:dyDescent="0.25">
      <c r="A1016" s="11" t="str">
        <f>IF(OR($E1015="",$E1015=0),"",$A$2+INT((ROW()-2)/COUNTIFS('1'!$E$2:$E$99,"&lt;&gt;",'1'!$E$2:$E$99,"&lt;&gt;0")))</f>
        <v/>
      </c>
      <c r="B1016" s="11" t="str" cm="1">
        <f t="array" ref="B1016">IF(OR($E1016="",$E1016=0),"",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6" s="11" t="str" cm="1">
        <f t="array" ref="C1016">IF(OR($E1016="",$E1016=0),"",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6" s="12" t="str">
        <f>IF(OR($E1016="",$E1016=0),"",
  IFERROR(INDEX('1'!$D:$D, MATCH($C1016, '1'!$B:$B, 0)),"")
)</f>
        <v/>
      </c>
      <c r="E1016" s="12" t="str" cm="1">
        <f t="array" ref="E10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6" s="12" t="str">
        <f>IFERROR(
  ROUNDUP( $E1016 / (1 + INDEX('1'!$F:$F, MATCH($C1016, '1'!$B:$B, 0)) / 100) / $D1016, 0),
  ""
)</f>
        <v/>
      </c>
      <c r="G1016" s="12" t="str">
        <f>IF(OR($E1016="",$E1016=0),"",
  IFERROR(
    ROUNDDOWN(
      (
        ($F1016*$D1016*(1 + INDEX('1'!$F:$F, MATCH($C1016, '1'!$B:$B, 0))/100))
        - $E1016
      )
      /
      (1 + INDEX('1'!$F:$F, MATCH($C1016, '1'!$B:$B, 0))/100),
      0
    ),
  "")
)</f>
        <v/>
      </c>
    </row>
    <row r="1017" spans="1:7" s="13" customFormat="1" ht="20" x14ac:dyDescent="0.25">
      <c r="A1017" s="11" t="str">
        <f>IF(OR($E1016="",$E1016=0),"",$A$2+INT((ROW()-2)/COUNTIFS('1'!$E$2:$E$99,"&lt;&gt;",'1'!$E$2:$E$99,"&lt;&gt;0")))</f>
        <v/>
      </c>
      <c r="B1017" s="11" t="str" cm="1">
        <f t="array" ref="B1017">IF(OR($E1017="",$E1017=0),"",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7" s="11" t="str" cm="1">
        <f t="array" ref="C1017">IF(OR($E1017="",$E1017=0),"",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7" s="12" t="str">
        <f>IF(OR($E1017="",$E1017=0),"",
  IFERROR(INDEX('1'!$D:$D, MATCH($C1017, '1'!$B:$B, 0)),"")
)</f>
        <v/>
      </c>
      <c r="E1017" s="12" t="str" cm="1">
        <f t="array" ref="E10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7" s="12" t="str">
        <f>IFERROR(
  ROUNDUP( $E1017 / (1 + INDEX('1'!$F:$F, MATCH($C1017, '1'!$B:$B, 0)) / 100) / $D1017, 0),
  ""
)</f>
        <v/>
      </c>
      <c r="G1017" s="12" t="str">
        <f>IF(OR($E1017="",$E1017=0),"",
  IFERROR(
    ROUNDDOWN(
      (
        ($F1017*$D1017*(1 + INDEX('1'!$F:$F, MATCH($C1017, '1'!$B:$B, 0))/100))
        - $E1017
      )
      /
      (1 + INDEX('1'!$F:$F, MATCH($C1017, '1'!$B:$B, 0))/100),
      0
    ),
  "")
)</f>
        <v/>
      </c>
    </row>
    <row r="1018" spans="1:7" s="13" customFormat="1" ht="20" x14ac:dyDescent="0.25">
      <c r="A1018" s="11" t="str">
        <f>IF(OR($E1017="",$E1017=0),"",$A$2+INT((ROW()-2)/COUNTIFS('1'!$E$2:$E$99,"&lt;&gt;",'1'!$E$2:$E$99,"&lt;&gt;0")))</f>
        <v/>
      </c>
      <c r="B1018" s="11" t="str" cm="1">
        <f t="array" ref="B1018">IF(OR($E1018="",$E1018=0),"",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8" s="11" t="str" cm="1">
        <f t="array" ref="C1018">IF(OR($E1018="",$E1018=0),"",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8" s="12" t="str">
        <f>IF(OR($E1018="",$E1018=0),"",
  IFERROR(INDEX('1'!$D:$D, MATCH($C1018, '1'!$B:$B, 0)),"")
)</f>
        <v/>
      </c>
      <c r="E1018" s="12" t="str" cm="1">
        <f t="array" ref="E10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8" s="12" t="str">
        <f>IFERROR(
  ROUNDUP( $E1018 / (1 + INDEX('1'!$F:$F, MATCH($C1018, '1'!$B:$B, 0)) / 100) / $D1018, 0),
  ""
)</f>
        <v/>
      </c>
      <c r="G1018" s="12" t="str">
        <f>IF(OR($E1018="",$E1018=0),"",
  IFERROR(
    ROUNDDOWN(
      (
        ($F1018*$D1018*(1 + INDEX('1'!$F:$F, MATCH($C1018, '1'!$B:$B, 0))/100))
        - $E1018
      )
      /
      (1 + INDEX('1'!$F:$F, MATCH($C1018, '1'!$B:$B, 0))/100),
      0
    ),
  "")
)</f>
        <v/>
      </c>
    </row>
    <row r="1019" spans="1:7" s="13" customFormat="1" ht="20" x14ac:dyDescent="0.25">
      <c r="A1019" s="11" t="str">
        <f>IF(OR($E1018="",$E1018=0),"",$A$2+INT((ROW()-2)/COUNTIFS('1'!$E$2:$E$99,"&lt;&gt;",'1'!$E$2:$E$99,"&lt;&gt;0")))</f>
        <v/>
      </c>
      <c r="B1019" s="11" t="str" cm="1">
        <f t="array" ref="B1019">IF(OR($E1019="",$E1019=0),"",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19" s="11" t="str" cm="1">
        <f t="array" ref="C1019">IF(OR($E1019="",$E1019=0),"",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19" s="12" t="str">
        <f>IF(OR($E1019="",$E1019=0),"",
  IFERROR(INDEX('1'!$D:$D, MATCH($C1019, '1'!$B:$B, 0)),"")
)</f>
        <v/>
      </c>
      <c r="E1019" s="12" t="str" cm="1">
        <f t="array" ref="E10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19" s="12" t="str">
        <f>IFERROR(
  ROUNDUP( $E1019 / (1 + INDEX('1'!$F:$F, MATCH($C1019, '1'!$B:$B, 0)) / 100) / $D1019, 0),
  ""
)</f>
        <v/>
      </c>
      <c r="G1019" s="12" t="str">
        <f>IF(OR($E1019="",$E1019=0),"",
  IFERROR(
    ROUNDDOWN(
      (
        ($F1019*$D1019*(1 + INDEX('1'!$F:$F, MATCH($C1019, '1'!$B:$B, 0))/100))
        - $E1019
      )
      /
      (1 + INDEX('1'!$F:$F, MATCH($C1019, '1'!$B:$B, 0))/100),
      0
    ),
  "")
)</f>
        <v/>
      </c>
    </row>
    <row r="1020" spans="1:7" s="13" customFormat="1" ht="20" x14ac:dyDescent="0.25">
      <c r="A1020" s="11" t="str">
        <f>IF(OR($E1019="",$E1019=0),"",$A$2+INT((ROW()-2)/COUNTIFS('1'!$E$2:$E$99,"&lt;&gt;",'1'!$E$2:$E$99,"&lt;&gt;0")))</f>
        <v/>
      </c>
      <c r="B1020" s="11" t="str" cm="1">
        <f t="array" ref="B1020">IF(OR($E1020="",$E1020=0),"",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0" s="11" t="str" cm="1">
        <f t="array" ref="C1020">IF(OR($E1020="",$E1020=0),"",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0" s="12" t="str">
        <f>IF(OR($E1020="",$E1020=0),"",
  IFERROR(INDEX('1'!$D:$D, MATCH($C1020, '1'!$B:$B, 0)),"")
)</f>
        <v/>
      </c>
      <c r="E1020" s="12" t="str" cm="1">
        <f t="array" ref="E10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0" s="12" t="str">
        <f>IFERROR(
  ROUNDUP( $E1020 / (1 + INDEX('1'!$F:$F, MATCH($C1020, '1'!$B:$B, 0)) / 100) / $D1020, 0),
  ""
)</f>
        <v/>
      </c>
      <c r="G1020" s="12" t="str">
        <f>IF(OR($E1020="",$E1020=0),"",
  IFERROR(
    ROUNDDOWN(
      (
        ($F1020*$D1020*(1 + INDEX('1'!$F:$F, MATCH($C1020, '1'!$B:$B, 0))/100))
        - $E1020
      )
      /
      (1 + INDEX('1'!$F:$F, MATCH($C1020, '1'!$B:$B, 0))/100),
      0
    ),
  "")
)</f>
        <v/>
      </c>
    </row>
    <row r="1021" spans="1:7" s="13" customFormat="1" ht="20" x14ac:dyDescent="0.25">
      <c r="A1021" s="11" t="str">
        <f>IF(OR($E1020="",$E1020=0),"",$A$2+INT((ROW()-2)/COUNTIFS('1'!$E$2:$E$99,"&lt;&gt;",'1'!$E$2:$E$99,"&lt;&gt;0")))</f>
        <v/>
      </c>
      <c r="B1021" s="11" t="str" cm="1">
        <f t="array" ref="B1021">IF(OR($E1021="",$E1021=0),"",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1" s="11" t="str" cm="1">
        <f t="array" ref="C1021">IF(OR($E1021="",$E1021=0),"",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1" s="12" t="str">
        <f>IF(OR($E1021="",$E1021=0),"",
  IFERROR(INDEX('1'!$D:$D, MATCH($C1021, '1'!$B:$B, 0)),"")
)</f>
        <v/>
      </c>
      <c r="E1021" s="12" t="str" cm="1">
        <f t="array" ref="E10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1" s="12" t="str">
        <f>IFERROR(
  ROUNDUP( $E1021 / (1 + INDEX('1'!$F:$F, MATCH($C1021, '1'!$B:$B, 0)) / 100) / $D1021, 0),
  ""
)</f>
        <v/>
      </c>
      <c r="G1021" s="12" t="str">
        <f>IF(OR($E1021="",$E1021=0),"",
  IFERROR(
    ROUNDDOWN(
      (
        ($F1021*$D1021*(1 + INDEX('1'!$F:$F, MATCH($C1021, '1'!$B:$B, 0))/100))
        - $E1021
      )
      /
      (1 + INDEX('1'!$F:$F, MATCH($C1021, '1'!$B:$B, 0))/100),
      0
    ),
  "")
)</f>
        <v/>
      </c>
    </row>
    <row r="1022" spans="1:7" s="13" customFormat="1" ht="20" x14ac:dyDescent="0.25">
      <c r="A1022" s="11" t="str">
        <f>IF(OR($E1021="",$E1021=0),"",$A$2+INT((ROW()-2)/COUNTIFS('1'!$E$2:$E$99,"&lt;&gt;",'1'!$E$2:$E$99,"&lt;&gt;0")))</f>
        <v/>
      </c>
      <c r="B1022" s="11" t="str" cm="1">
        <f t="array" ref="B1022">IF(OR($E1022="",$E1022=0),"",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2" s="11" t="str" cm="1">
        <f t="array" ref="C1022">IF(OR($E1022="",$E1022=0),"",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2" s="12" t="str">
        <f>IF(OR($E1022="",$E1022=0),"",
  IFERROR(INDEX('1'!$D:$D, MATCH($C1022, '1'!$B:$B, 0)),"")
)</f>
        <v/>
      </c>
      <c r="E1022" s="12" t="str" cm="1">
        <f t="array" ref="E10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2" s="12" t="str">
        <f>IFERROR(
  ROUNDUP( $E1022 / (1 + INDEX('1'!$F:$F, MATCH($C1022, '1'!$B:$B, 0)) / 100) / $D1022, 0),
  ""
)</f>
        <v/>
      </c>
      <c r="G1022" s="12" t="str">
        <f>IF(OR($E1022="",$E1022=0),"",
  IFERROR(
    ROUNDDOWN(
      (
        ($F1022*$D1022*(1 + INDEX('1'!$F:$F, MATCH($C1022, '1'!$B:$B, 0))/100))
        - $E1022
      )
      /
      (1 + INDEX('1'!$F:$F, MATCH($C1022, '1'!$B:$B, 0))/100),
      0
    ),
  "")
)</f>
        <v/>
      </c>
    </row>
    <row r="1023" spans="1:7" s="13" customFormat="1" ht="20" x14ac:dyDescent="0.25">
      <c r="A1023" s="11" t="str">
        <f>IF(OR($E1022="",$E1022=0),"",$A$2+INT((ROW()-2)/COUNTIFS('1'!$E$2:$E$99,"&lt;&gt;",'1'!$E$2:$E$99,"&lt;&gt;0")))</f>
        <v/>
      </c>
      <c r="B1023" s="11" t="str" cm="1">
        <f t="array" ref="B1023">IF(OR($E1023="",$E1023=0),"",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3" s="11" t="str" cm="1">
        <f t="array" ref="C1023">IF(OR($E1023="",$E1023=0),"",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3" s="12" t="str">
        <f>IF(OR($E1023="",$E1023=0),"",
  IFERROR(INDEX('1'!$D:$D, MATCH($C1023, '1'!$B:$B, 0)),"")
)</f>
        <v/>
      </c>
      <c r="E1023" s="12" t="str" cm="1">
        <f t="array" ref="E10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3" s="12" t="str">
        <f>IFERROR(
  ROUNDUP( $E1023 / (1 + INDEX('1'!$F:$F, MATCH($C1023, '1'!$B:$B, 0)) / 100) / $D1023, 0),
  ""
)</f>
        <v/>
      </c>
      <c r="G1023" s="12" t="str">
        <f>IF(OR($E1023="",$E1023=0),"",
  IFERROR(
    ROUNDDOWN(
      (
        ($F1023*$D1023*(1 + INDEX('1'!$F:$F, MATCH($C1023, '1'!$B:$B, 0))/100))
        - $E1023
      )
      /
      (1 + INDEX('1'!$F:$F, MATCH($C1023, '1'!$B:$B, 0))/100),
      0
    ),
  "")
)</f>
        <v/>
      </c>
    </row>
    <row r="1024" spans="1:7" s="13" customFormat="1" ht="20" x14ac:dyDescent="0.25">
      <c r="A1024" s="11" t="str">
        <f>IF(OR($E1023="",$E1023=0),"",$A$2+INT((ROW()-2)/COUNTIFS('1'!$E$2:$E$99,"&lt;&gt;",'1'!$E$2:$E$99,"&lt;&gt;0")))</f>
        <v/>
      </c>
      <c r="B1024" s="11" t="str" cm="1">
        <f t="array" ref="B1024">IF(OR($E1024="",$E1024=0),"",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4" s="11" t="str" cm="1">
        <f t="array" ref="C1024">IF(OR($E1024="",$E1024=0),"",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4" s="12" t="str">
        <f>IF(OR($E1024="",$E1024=0),"",
  IFERROR(INDEX('1'!$D:$D, MATCH($C1024, '1'!$B:$B, 0)),"")
)</f>
        <v/>
      </c>
      <c r="E1024" s="12" t="str" cm="1">
        <f t="array" ref="E10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4" s="12" t="str">
        <f>IFERROR(
  ROUNDUP( $E1024 / (1 + INDEX('1'!$F:$F, MATCH($C1024, '1'!$B:$B, 0)) / 100) / $D1024, 0),
  ""
)</f>
        <v/>
      </c>
      <c r="G1024" s="12" t="str">
        <f>IF(OR($E1024="",$E1024=0),"",
  IFERROR(
    ROUNDDOWN(
      (
        ($F1024*$D1024*(1 + INDEX('1'!$F:$F, MATCH($C1024, '1'!$B:$B, 0))/100))
        - $E1024
      )
      /
      (1 + INDEX('1'!$F:$F, MATCH($C1024, '1'!$B:$B, 0))/100),
      0
    ),
  "")
)</f>
        <v/>
      </c>
    </row>
    <row r="1025" spans="1:7" s="13" customFormat="1" ht="20" x14ac:dyDescent="0.25">
      <c r="A1025" s="11" t="str">
        <f>IF(OR($E1024="",$E1024=0),"",$A$2+INT((ROW()-2)/COUNTIFS('1'!$E$2:$E$99,"&lt;&gt;",'1'!$E$2:$E$99,"&lt;&gt;0")))</f>
        <v/>
      </c>
      <c r="B1025" s="11" t="str" cm="1">
        <f t="array" ref="B1025">IF(OR($E1025="",$E1025=0),"",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5" s="11" t="str" cm="1">
        <f t="array" ref="C1025">IF(OR($E1025="",$E1025=0),"",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5" s="12" t="str">
        <f>IF(OR($E1025="",$E1025=0),"",
  IFERROR(INDEX('1'!$D:$D, MATCH($C1025, '1'!$B:$B, 0)),"")
)</f>
        <v/>
      </c>
      <c r="E1025" s="12" t="str" cm="1">
        <f t="array" ref="E10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5" s="12" t="str">
        <f>IFERROR(
  ROUNDUP( $E1025 / (1 + INDEX('1'!$F:$F, MATCH($C1025, '1'!$B:$B, 0)) / 100) / $D1025, 0),
  ""
)</f>
        <v/>
      </c>
      <c r="G1025" s="12" t="str">
        <f>IF(OR($E1025="",$E1025=0),"",
  IFERROR(
    ROUNDDOWN(
      (
        ($F1025*$D1025*(1 + INDEX('1'!$F:$F, MATCH($C1025, '1'!$B:$B, 0))/100))
        - $E1025
      )
      /
      (1 + INDEX('1'!$F:$F, MATCH($C1025, '1'!$B:$B, 0))/100),
      0
    ),
  "")
)</f>
        <v/>
      </c>
    </row>
    <row r="1026" spans="1:7" s="13" customFormat="1" ht="20" x14ac:dyDescent="0.25">
      <c r="A1026" s="11" t="str">
        <f>IF(OR($E1025="",$E1025=0),"",$A$2+INT((ROW()-2)/COUNTIFS('1'!$E$2:$E$99,"&lt;&gt;",'1'!$E$2:$E$99,"&lt;&gt;0")))</f>
        <v/>
      </c>
      <c r="B1026" s="11" t="str" cm="1">
        <f t="array" ref="B1026">IF(OR($E1026="",$E1026=0),"",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6" s="11" t="str" cm="1">
        <f t="array" ref="C1026">IF(OR($E1026="",$E1026=0),"",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6" s="12" t="str">
        <f>IF(OR($E1026="",$E1026=0),"",
  IFERROR(INDEX('1'!$D:$D, MATCH($C1026, '1'!$B:$B, 0)),"")
)</f>
        <v/>
      </c>
      <c r="E1026" s="12" t="str" cm="1">
        <f t="array" ref="E10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6" s="12" t="str">
        <f>IFERROR(
  ROUNDUP( $E1026 / (1 + INDEX('1'!$F:$F, MATCH($C1026, '1'!$B:$B, 0)) / 100) / $D1026, 0),
  ""
)</f>
        <v/>
      </c>
      <c r="G1026" s="12" t="str">
        <f>IF(OR($E1026="",$E1026=0),"",
  IFERROR(
    ROUNDDOWN(
      (
        ($F1026*$D1026*(1 + INDEX('1'!$F:$F, MATCH($C1026, '1'!$B:$B, 0))/100))
        - $E1026
      )
      /
      (1 + INDEX('1'!$F:$F, MATCH($C1026, '1'!$B:$B, 0))/100),
      0
    ),
  "")
)</f>
        <v/>
      </c>
    </row>
    <row r="1027" spans="1:7" s="13" customFormat="1" ht="20" x14ac:dyDescent="0.25">
      <c r="A1027" s="11" t="str">
        <f>IF(OR($E1026="",$E1026=0),"",$A$2+INT((ROW()-2)/COUNTIFS('1'!$E$2:$E$99,"&lt;&gt;",'1'!$E$2:$E$99,"&lt;&gt;0")))</f>
        <v/>
      </c>
      <c r="B1027" s="11" t="str" cm="1">
        <f t="array" ref="B1027">IF(OR($E1027="",$E1027=0),"",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7" s="11" t="str" cm="1">
        <f t="array" ref="C1027">IF(OR($E1027="",$E1027=0),"",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7" s="12" t="str">
        <f>IF(OR($E1027="",$E1027=0),"",
  IFERROR(INDEX('1'!$D:$D, MATCH($C1027, '1'!$B:$B, 0)),"")
)</f>
        <v/>
      </c>
      <c r="E1027" s="12" t="str" cm="1">
        <f t="array" ref="E10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7" s="12" t="str">
        <f>IFERROR(
  ROUNDUP( $E1027 / (1 + INDEX('1'!$F:$F, MATCH($C1027, '1'!$B:$B, 0)) / 100) / $D1027, 0),
  ""
)</f>
        <v/>
      </c>
      <c r="G1027" s="12" t="str">
        <f>IF(OR($E1027="",$E1027=0),"",
  IFERROR(
    ROUNDDOWN(
      (
        ($F1027*$D1027*(1 + INDEX('1'!$F:$F, MATCH($C1027, '1'!$B:$B, 0))/100))
        - $E1027
      )
      /
      (1 + INDEX('1'!$F:$F, MATCH($C1027, '1'!$B:$B, 0))/100),
      0
    ),
  "")
)</f>
        <v/>
      </c>
    </row>
    <row r="1028" spans="1:7" s="13" customFormat="1" ht="20" x14ac:dyDescent="0.25">
      <c r="A1028" s="11" t="str">
        <f>IF(OR($E1027="",$E1027=0),"",$A$2+INT((ROW()-2)/COUNTIFS('1'!$E$2:$E$99,"&lt;&gt;",'1'!$E$2:$E$99,"&lt;&gt;0")))</f>
        <v/>
      </c>
      <c r="B1028" s="11" t="str" cm="1">
        <f t="array" ref="B1028">IF(OR($E1028="",$E1028=0),"",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8" s="11" t="str" cm="1">
        <f t="array" ref="C1028">IF(OR($E1028="",$E1028=0),"",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8" s="12" t="str">
        <f>IF(OR($E1028="",$E1028=0),"",
  IFERROR(INDEX('1'!$D:$D, MATCH($C1028, '1'!$B:$B, 0)),"")
)</f>
        <v/>
      </c>
      <c r="E1028" s="12" t="str" cm="1">
        <f t="array" ref="E10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8" s="12" t="str">
        <f>IFERROR(
  ROUNDUP( $E1028 / (1 + INDEX('1'!$F:$F, MATCH($C1028, '1'!$B:$B, 0)) / 100) / $D1028, 0),
  ""
)</f>
        <v/>
      </c>
      <c r="G1028" s="12" t="str">
        <f>IF(OR($E1028="",$E1028=0),"",
  IFERROR(
    ROUNDDOWN(
      (
        ($F1028*$D1028*(1 + INDEX('1'!$F:$F, MATCH($C1028, '1'!$B:$B, 0))/100))
        - $E1028
      )
      /
      (1 + INDEX('1'!$F:$F, MATCH($C1028, '1'!$B:$B, 0))/100),
      0
    ),
  "")
)</f>
        <v/>
      </c>
    </row>
    <row r="1029" spans="1:7" s="13" customFormat="1" ht="20" x14ac:dyDescent="0.25">
      <c r="A1029" s="11" t="str">
        <f>IF(OR($E1028="",$E1028=0),"",$A$2+INT((ROW()-2)/COUNTIFS('1'!$E$2:$E$99,"&lt;&gt;",'1'!$E$2:$E$99,"&lt;&gt;0")))</f>
        <v/>
      </c>
      <c r="B1029" s="11" t="str" cm="1">
        <f t="array" ref="B1029">IF(OR($E1029="",$E1029=0),"",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29" s="11" t="str" cm="1">
        <f t="array" ref="C1029">IF(OR($E1029="",$E1029=0),"",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29" s="12" t="str">
        <f>IF(OR($E1029="",$E1029=0),"",
  IFERROR(INDEX('1'!$D:$D, MATCH($C1029, '1'!$B:$B, 0)),"")
)</f>
        <v/>
      </c>
      <c r="E1029" s="12" t="str" cm="1">
        <f t="array" ref="E10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29" s="12" t="str">
        <f>IFERROR(
  ROUNDUP( $E1029 / (1 + INDEX('1'!$F:$F, MATCH($C1029, '1'!$B:$B, 0)) / 100) / $D1029, 0),
  ""
)</f>
        <v/>
      </c>
      <c r="G1029" s="12" t="str">
        <f>IF(OR($E1029="",$E1029=0),"",
  IFERROR(
    ROUNDDOWN(
      (
        ($F1029*$D1029*(1 + INDEX('1'!$F:$F, MATCH($C1029, '1'!$B:$B, 0))/100))
        - $E1029
      )
      /
      (1 + INDEX('1'!$F:$F, MATCH($C1029, '1'!$B:$B, 0))/100),
      0
    ),
  "")
)</f>
        <v/>
      </c>
    </row>
    <row r="1030" spans="1:7" s="13" customFormat="1" ht="20" x14ac:dyDescent="0.25">
      <c r="A1030" s="11" t="str">
        <f>IF(OR($E1029="",$E1029=0),"",$A$2+INT((ROW()-2)/COUNTIFS('1'!$E$2:$E$99,"&lt;&gt;",'1'!$E$2:$E$99,"&lt;&gt;0")))</f>
        <v/>
      </c>
      <c r="B1030" s="11" t="str" cm="1">
        <f t="array" ref="B1030">IF(OR($E1030="",$E1030=0),"",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0" s="11" t="str" cm="1">
        <f t="array" ref="C1030">IF(OR($E1030="",$E1030=0),"",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0" s="12" t="str">
        <f>IF(OR($E1030="",$E1030=0),"",
  IFERROR(INDEX('1'!$D:$D, MATCH($C1030, '1'!$B:$B, 0)),"")
)</f>
        <v/>
      </c>
      <c r="E1030" s="12" t="str" cm="1">
        <f t="array" ref="E10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0" s="12" t="str">
        <f>IFERROR(
  ROUNDUP( $E1030 / (1 + INDEX('1'!$F:$F, MATCH($C1030, '1'!$B:$B, 0)) / 100) / $D1030, 0),
  ""
)</f>
        <v/>
      </c>
      <c r="G1030" s="12" t="str">
        <f>IF(OR($E1030="",$E1030=0),"",
  IFERROR(
    ROUNDDOWN(
      (
        ($F1030*$D1030*(1 + INDEX('1'!$F:$F, MATCH($C1030, '1'!$B:$B, 0))/100))
        - $E1030
      )
      /
      (1 + INDEX('1'!$F:$F, MATCH($C1030, '1'!$B:$B, 0))/100),
      0
    ),
  "")
)</f>
        <v/>
      </c>
    </row>
    <row r="1031" spans="1:7" s="13" customFormat="1" ht="20" x14ac:dyDescent="0.25">
      <c r="A1031" s="11" t="str">
        <f>IF(OR($E1030="",$E1030=0),"",$A$2+INT((ROW()-2)/COUNTIFS('1'!$E$2:$E$99,"&lt;&gt;",'1'!$E$2:$E$99,"&lt;&gt;0")))</f>
        <v/>
      </c>
      <c r="B1031" s="11" t="str" cm="1">
        <f t="array" ref="B1031">IF(OR($E1031="",$E1031=0),"",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1" s="11" t="str" cm="1">
        <f t="array" ref="C1031">IF(OR($E1031="",$E1031=0),"",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1" s="12" t="str">
        <f>IF(OR($E1031="",$E1031=0),"",
  IFERROR(INDEX('1'!$D:$D, MATCH($C1031, '1'!$B:$B, 0)),"")
)</f>
        <v/>
      </c>
      <c r="E1031" s="12" t="str" cm="1">
        <f t="array" ref="E10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1" s="12" t="str">
        <f>IFERROR(
  ROUNDUP( $E1031 / (1 + INDEX('1'!$F:$F, MATCH($C1031, '1'!$B:$B, 0)) / 100) / $D1031, 0),
  ""
)</f>
        <v/>
      </c>
      <c r="G1031" s="12" t="str">
        <f>IF(OR($E1031="",$E1031=0),"",
  IFERROR(
    ROUNDDOWN(
      (
        ($F1031*$D1031*(1 + INDEX('1'!$F:$F, MATCH($C1031, '1'!$B:$B, 0))/100))
        - $E1031
      )
      /
      (1 + INDEX('1'!$F:$F, MATCH($C1031, '1'!$B:$B, 0))/100),
      0
    ),
  "")
)</f>
        <v/>
      </c>
    </row>
    <row r="1032" spans="1:7" s="13" customFormat="1" ht="20" x14ac:dyDescent="0.25">
      <c r="A1032" s="11" t="str">
        <f>IF(OR($E1031="",$E1031=0),"",$A$2+INT((ROW()-2)/COUNTIFS('1'!$E$2:$E$99,"&lt;&gt;",'1'!$E$2:$E$99,"&lt;&gt;0")))</f>
        <v/>
      </c>
      <c r="B1032" s="11" t="str" cm="1">
        <f t="array" ref="B1032">IF(OR($E1032="",$E1032=0),"",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2" s="11" t="str" cm="1">
        <f t="array" ref="C1032">IF(OR($E1032="",$E1032=0),"",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2" s="12" t="str">
        <f>IF(OR($E1032="",$E1032=0),"",
  IFERROR(INDEX('1'!$D:$D, MATCH($C1032, '1'!$B:$B, 0)),"")
)</f>
        <v/>
      </c>
      <c r="E1032" s="12" t="str" cm="1">
        <f t="array" ref="E10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2" s="12" t="str">
        <f>IFERROR(
  ROUNDUP( $E1032 / (1 + INDEX('1'!$F:$F, MATCH($C1032, '1'!$B:$B, 0)) / 100) / $D1032, 0),
  ""
)</f>
        <v/>
      </c>
      <c r="G1032" s="12" t="str">
        <f>IF(OR($E1032="",$E1032=0),"",
  IFERROR(
    ROUNDDOWN(
      (
        ($F1032*$D1032*(1 + INDEX('1'!$F:$F, MATCH($C1032, '1'!$B:$B, 0))/100))
        - $E1032
      )
      /
      (1 + INDEX('1'!$F:$F, MATCH($C1032, '1'!$B:$B, 0))/100),
      0
    ),
  "")
)</f>
        <v/>
      </c>
    </row>
    <row r="1033" spans="1:7" s="13" customFormat="1" ht="20" x14ac:dyDescent="0.25">
      <c r="A1033" s="11" t="str">
        <f>IF(OR($E1032="",$E1032=0),"",$A$2+INT((ROW()-2)/COUNTIFS('1'!$E$2:$E$99,"&lt;&gt;",'1'!$E$2:$E$99,"&lt;&gt;0")))</f>
        <v/>
      </c>
      <c r="B1033" s="11" t="str" cm="1">
        <f t="array" ref="B1033">IF(OR($E1033="",$E1033=0),"",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3" s="11" t="str" cm="1">
        <f t="array" ref="C1033">IF(OR($E1033="",$E1033=0),"",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3" s="12" t="str">
        <f>IF(OR($E1033="",$E1033=0),"",
  IFERROR(INDEX('1'!$D:$D, MATCH($C1033, '1'!$B:$B, 0)),"")
)</f>
        <v/>
      </c>
      <c r="E1033" s="12" t="str" cm="1">
        <f t="array" ref="E10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3" s="12" t="str">
        <f>IFERROR(
  ROUNDUP( $E1033 / (1 + INDEX('1'!$F:$F, MATCH($C1033, '1'!$B:$B, 0)) / 100) / $D1033, 0),
  ""
)</f>
        <v/>
      </c>
      <c r="G1033" s="12" t="str">
        <f>IF(OR($E1033="",$E1033=0),"",
  IFERROR(
    ROUNDDOWN(
      (
        ($F1033*$D1033*(1 + INDEX('1'!$F:$F, MATCH($C1033, '1'!$B:$B, 0))/100))
        - $E1033
      )
      /
      (1 + INDEX('1'!$F:$F, MATCH($C1033, '1'!$B:$B, 0))/100),
      0
    ),
  "")
)</f>
        <v/>
      </c>
    </row>
    <row r="1034" spans="1:7" s="13" customFormat="1" ht="20" x14ac:dyDescent="0.25">
      <c r="A1034" s="11" t="str">
        <f>IF(OR($E1033="",$E1033=0),"",$A$2+INT((ROW()-2)/COUNTIFS('1'!$E$2:$E$99,"&lt;&gt;",'1'!$E$2:$E$99,"&lt;&gt;0")))</f>
        <v/>
      </c>
      <c r="B1034" s="11" t="str" cm="1">
        <f t="array" ref="B1034">IF(OR($E1034="",$E1034=0),"",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4" s="11" t="str" cm="1">
        <f t="array" ref="C1034">IF(OR($E1034="",$E1034=0),"",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4" s="12" t="str">
        <f>IF(OR($E1034="",$E1034=0),"",
  IFERROR(INDEX('1'!$D:$D, MATCH($C1034, '1'!$B:$B, 0)),"")
)</f>
        <v/>
      </c>
      <c r="E1034" s="12" t="str" cm="1">
        <f t="array" ref="E10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4" s="12" t="str">
        <f>IFERROR(
  ROUNDUP( $E1034 / (1 + INDEX('1'!$F:$F, MATCH($C1034, '1'!$B:$B, 0)) / 100) / $D1034, 0),
  ""
)</f>
        <v/>
      </c>
      <c r="G1034" s="12" t="str">
        <f>IF(OR($E1034="",$E1034=0),"",
  IFERROR(
    ROUNDDOWN(
      (
        ($F1034*$D1034*(1 + INDEX('1'!$F:$F, MATCH($C1034, '1'!$B:$B, 0))/100))
        - $E1034
      )
      /
      (1 + INDEX('1'!$F:$F, MATCH($C1034, '1'!$B:$B, 0))/100),
      0
    ),
  "")
)</f>
        <v/>
      </c>
    </row>
    <row r="1035" spans="1:7" s="13" customFormat="1" ht="20" x14ac:dyDescent="0.25">
      <c r="A1035" s="11" t="str">
        <f>IF(OR($E1034="",$E1034=0),"",$A$2+INT((ROW()-2)/COUNTIFS('1'!$E$2:$E$99,"&lt;&gt;",'1'!$E$2:$E$99,"&lt;&gt;0")))</f>
        <v/>
      </c>
      <c r="B1035" s="11" t="str" cm="1">
        <f t="array" ref="B1035">IF(OR($E1035="",$E1035=0),"",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5" s="11" t="str" cm="1">
        <f t="array" ref="C1035">IF(OR($E1035="",$E1035=0),"",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5" s="12" t="str">
        <f>IF(OR($E1035="",$E1035=0),"",
  IFERROR(INDEX('1'!$D:$D, MATCH($C1035, '1'!$B:$B, 0)),"")
)</f>
        <v/>
      </c>
      <c r="E1035" s="12" t="str" cm="1">
        <f t="array" ref="E10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5" s="12" t="str">
        <f>IFERROR(
  ROUNDUP( $E1035 / (1 + INDEX('1'!$F:$F, MATCH($C1035, '1'!$B:$B, 0)) / 100) / $D1035, 0),
  ""
)</f>
        <v/>
      </c>
      <c r="G1035" s="12" t="str">
        <f>IF(OR($E1035="",$E1035=0),"",
  IFERROR(
    ROUNDDOWN(
      (
        ($F1035*$D1035*(1 + INDEX('1'!$F:$F, MATCH($C1035, '1'!$B:$B, 0))/100))
        - $E1035
      )
      /
      (1 + INDEX('1'!$F:$F, MATCH($C1035, '1'!$B:$B, 0))/100),
      0
    ),
  "")
)</f>
        <v/>
      </c>
    </row>
    <row r="1036" spans="1:7" s="13" customFormat="1" ht="20" x14ac:dyDescent="0.25">
      <c r="A1036" s="11" t="str">
        <f>IF(OR($E1035="",$E1035=0),"",$A$2+INT((ROW()-2)/COUNTIFS('1'!$E$2:$E$99,"&lt;&gt;",'1'!$E$2:$E$99,"&lt;&gt;0")))</f>
        <v/>
      </c>
      <c r="B1036" s="11" t="str" cm="1">
        <f t="array" ref="B1036">IF(OR($E1036="",$E1036=0),"",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6" s="11" t="str" cm="1">
        <f t="array" ref="C1036">IF(OR($E1036="",$E1036=0),"",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6" s="12" t="str">
        <f>IF(OR($E1036="",$E1036=0),"",
  IFERROR(INDEX('1'!$D:$D, MATCH($C1036, '1'!$B:$B, 0)),"")
)</f>
        <v/>
      </c>
      <c r="E1036" s="12" t="str" cm="1">
        <f t="array" ref="E10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6" s="12" t="str">
        <f>IFERROR(
  ROUNDUP( $E1036 / (1 + INDEX('1'!$F:$F, MATCH($C1036, '1'!$B:$B, 0)) / 100) / $D1036, 0),
  ""
)</f>
        <v/>
      </c>
      <c r="G1036" s="12" t="str">
        <f>IF(OR($E1036="",$E1036=0),"",
  IFERROR(
    ROUNDDOWN(
      (
        ($F1036*$D1036*(1 + INDEX('1'!$F:$F, MATCH($C1036, '1'!$B:$B, 0))/100))
        - $E1036
      )
      /
      (1 + INDEX('1'!$F:$F, MATCH($C1036, '1'!$B:$B, 0))/100),
      0
    ),
  "")
)</f>
        <v/>
      </c>
    </row>
    <row r="1037" spans="1:7" s="13" customFormat="1" ht="20" x14ac:dyDescent="0.25">
      <c r="A1037" s="11" t="str">
        <f>IF(OR($E1036="",$E1036=0),"",$A$2+INT((ROW()-2)/COUNTIFS('1'!$E$2:$E$99,"&lt;&gt;",'1'!$E$2:$E$99,"&lt;&gt;0")))</f>
        <v/>
      </c>
      <c r="B1037" s="11" t="str" cm="1">
        <f t="array" ref="B1037">IF(OR($E1037="",$E1037=0),"",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7" s="11" t="str" cm="1">
        <f t="array" ref="C1037">IF(OR($E1037="",$E1037=0),"",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7" s="12" t="str">
        <f>IF(OR($E1037="",$E1037=0),"",
  IFERROR(INDEX('1'!$D:$D, MATCH($C1037, '1'!$B:$B, 0)),"")
)</f>
        <v/>
      </c>
      <c r="E1037" s="12" t="str" cm="1">
        <f t="array" ref="E10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7" s="12" t="str">
        <f>IFERROR(
  ROUNDUP( $E1037 / (1 + INDEX('1'!$F:$F, MATCH($C1037, '1'!$B:$B, 0)) / 100) / $D1037, 0),
  ""
)</f>
        <v/>
      </c>
      <c r="G1037" s="12" t="str">
        <f>IF(OR($E1037="",$E1037=0),"",
  IFERROR(
    ROUNDDOWN(
      (
        ($F1037*$D1037*(1 + INDEX('1'!$F:$F, MATCH($C1037, '1'!$B:$B, 0))/100))
        - $E1037
      )
      /
      (1 + INDEX('1'!$F:$F, MATCH($C1037, '1'!$B:$B, 0))/100),
      0
    ),
  "")
)</f>
        <v/>
      </c>
    </row>
    <row r="1038" spans="1:7" s="13" customFormat="1" ht="20" x14ac:dyDescent="0.25">
      <c r="A1038" s="11" t="str">
        <f>IF(OR($E1037="",$E1037=0),"",$A$2+INT((ROW()-2)/COUNTIFS('1'!$E$2:$E$99,"&lt;&gt;",'1'!$E$2:$E$99,"&lt;&gt;0")))</f>
        <v/>
      </c>
      <c r="B1038" s="11" t="str" cm="1">
        <f t="array" ref="B1038">IF(OR($E1038="",$E1038=0),"",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8" s="11" t="str" cm="1">
        <f t="array" ref="C1038">IF(OR($E1038="",$E1038=0),"",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8" s="12" t="str">
        <f>IF(OR($E1038="",$E1038=0),"",
  IFERROR(INDEX('1'!$D:$D, MATCH($C1038, '1'!$B:$B, 0)),"")
)</f>
        <v/>
      </c>
      <c r="E1038" s="12" t="str" cm="1">
        <f t="array" ref="E10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8" s="12" t="str">
        <f>IFERROR(
  ROUNDUP( $E1038 / (1 + INDEX('1'!$F:$F, MATCH($C1038, '1'!$B:$B, 0)) / 100) / $D1038, 0),
  ""
)</f>
        <v/>
      </c>
      <c r="G1038" s="12" t="str">
        <f>IF(OR($E1038="",$E1038=0),"",
  IFERROR(
    ROUNDDOWN(
      (
        ($F1038*$D1038*(1 + INDEX('1'!$F:$F, MATCH($C1038, '1'!$B:$B, 0))/100))
        - $E1038
      )
      /
      (1 + INDEX('1'!$F:$F, MATCH($C1038, '1'!$B:$B, 0))/100),
      0
    ),
  "")
)</f>
        <v/>
      </c>
    </row>
    <row r="1039" spans="1:7" s="13" customFormat="1" ht="20" x14ac:dyDescent="0.25">
      <c r="A1039" s="11" t="str">
        <f>IF(OR($E1038="",$E1038=0),"",$A$2+INT((ROW()-2)/COUNTIFS('1'!$E$2:$E$99,"&lt;&gt;",'1'!$E$2:$E$99,"&lt;&gt;0")))</f>
        <v/>
      </c>
      <c r="B1039" s="11" t="str" cm="1">
        <f t="array" ref="B1039">IF(OR($E1039="",$E1039=0),"",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39" s="11" t="str" cm="1">
        <f t="array" ref="C1039">IF(OR($E1039="",$E1039=0),"",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39" s="12" t="str">
        <f>IF(OR($E1039="",$E1039=0),"",
  IFERROR(INDEX('1'!$D:$D, MATCH($C1039, '1'!$B:$B, 0)),"")
)</f>
        <v/>
      </c>
      <c r="E1039" s="12" t="str" cm="1">
        <f t="array" ref="E10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39" s="12" t="str">
        <f>IFERROR(
  ROUNDUP( $E1039 / (1 + INDEX('1'!$F:$F, MATCH($C1039, '1'!$B:$B, 0)) / 100) / $D1039, 0),
  ""
)</f>
        <v/>
      </c>
      <c r="G1039" s="12" t="str">
        <f>IF(OR($E1039="",$E1039=0),"",
  IFERROR(
    ROUNDDOWN(
      (
        ($F1039*$D1039*(1 + INDEX('1'!$F:$F, MATCH($C1039, '1'!$B:$B, 0))/100))
        - $E1039
      )
      /
      (1 + INDEX('1'!$F:$F, MATCH($C1039, '1'!$B:$B, 0))/100),
      0
    ),
  "")
)</f>
        <v/>
      </c>
    </row>
    <row r="1040" spans="1:7" s="13" customFormat="1" ht="20" x14ac:dyDescent="0.25">
      <c r="A1040" s="11" t="str">
        <f>IF(OR($E1039="",$E1039=0),"",$A$2+INT((ROW()-2)/COUNTIFS('1'!$E$2:$E$99,"&lt;&gt;",'1'!$E$2:$E$99,"&lt;&gt;0")))</f>
        <v/>
      </c>
      <c r="B1040" s="11" t="str" cm="1">
        <f t="array" ref="B1040">IF(OR($E1040="",$E1040=0),"",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0" s="11" t="str" cm="1">
        <f t="array" ref="C1040">IF(OR($E1040="",$E1040=0),"",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0" s="12" t="str">
        <f>IF(OR($E1040="",$E1040=0),"",
  IFERROR(INDEX('1'!$D:$D, MATCH($C1040, '1'!$B:$B, 0)),"")
)</f>
        <v/>
      </c>
      <c r="E1040" s="12" t="str" cm="1">
        <f t="array" ref="E10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0" s="12" t="str">
        <f>IFERROR(
  ROUNDUP( $E1040 / (1 + INDEX('1'!$F:$F, MATCH($C1040, '1'!$B:$B, 0)) / 100) / $D1040, 0),
  ""
)</f>
        <v/>
      </c>
      <c r="G1040" s="12" t="str">
        <f>IF(OR($E1040="",$E1040=0),"",
  IFERROR(
    ROUNDDOWN(
      (
        ($F1040*$D1040*(1 + INDEX('1'!$F:$F, MATCH($C1040, '1'!$B:$B, 0))/100))
        - $E1040
      )
      /
      (1 + INDEX('1'!$F:$F, MATCH($C1040, '1'!$B:$B, 0))/100),
      0
    ),
  "")
)</f>
        <v/>
      </c>
    </row>
    <row r="1041" spans="1:7" s="13" customFormat="1" ht="20" x14ac:dyDescent="0.25">
      <c r="A1041" s="11" t="str">
        <f>IF(OR($E1040="",$E1040=0),"",$A$2+INT((ROW()-2)/COUNTIFS('1'!$E$2:$E$99,"&lt;&gt;",'1'!$E$2:$E$99,"&lt;&gt;0")))</f>
        <v/>
      </c>
      <c r="B1041" s="11" t="str" cm="1">
        <f t="array" ref="B1041">IF(OR($E1041="",$E1041=0),"",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1" s="11" t="str" cm="1">
        <f t="array" ref="C1041">IF(OR($E1041="",$E1041=0),"",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1" s="12" t="str">
        <f>IF(OR($E1041="",$E1041=0),"",
  IFERROR(INDEX('1'!$D:$D, MATCH($C1041, '1'!$B:$B, 0)),"")
)</f>
        <v/>
      </c>
      <c r="E1041" s="12" t="str" cm="1">
        <f t="array" ref="E10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1" s="12" t="str">
        <f>IFERROR(
  ROUNDUP( $E1041 / (1 + INDEX('1'!$F:$F, MATCH($C1041, '1'!$B:$B, 0)) / 100) / $D1041, 0),
  ""
)</f>
        <v/>
      </c>
      <c r="G1041" s="12" t="str">
        <f>IF(OR($E1041="",$E1041=0),"",
  IFERROR(
    ROUNDDOWN(
      (
        ($F1041*$D1041*(1 + INDEX('1'!$F:$F, MATCH($C1041, '1'!$B:$B, 0))/100))
        - $E1041
      )
      /
      (1 + INDEX('1'!$F:$F, MATCH($C1041, '1'!$B:$B, 0))/100),
      0
    ),
  "")
)</f>
        <v/>
      </c>
    </row>
    <row r="1042" spans="1:7" s="13" customFormat="1" ht="20" x14ac:dyDescent="0.25">
      <c r="A1042" s="11" t="str">
        <f>IF(OR($E1041="",$E1041=0),"",$A$2+INT((ROW()-2)/COUNTIFS('1'!$E$2:$E$99,"&lt;&gt;",'1'!$E$2:$E$99,"&lt;&gt;0")))</f>
        <v/>
      </c>
      <c r="B1042" s="11" t="str" cm="1">
        <f t="array" ref="B1042">IF(OR($E1042="",$E1042=0),"",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2" s="11" t="str" cm="1">
        <f t="array" ref="C1042">IF(OR($E1042="",$E1042=0),"",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2" s="12" t="str">
        <f>IF(OR($E1042="",$E1042=0),"",
  IFERROR(INDEX('1'!$D:$D, MATCH($C1042, '1'!$B:$B, 0)),"")
)</f>
        <v/>
      </c>
      <c r="E1042" s="12" t="str" cm="1">
        <f t="array" ref="E10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2" s="12" t="str">
        <f>IFERROR(
  ROUNDUP( $E1042 / (1 + INDEX('1'!$F:$F, MATCH($C1042, '1'!$B:$B, 0)) / 100) / $D1042, 0),
  ""
)</f>
        <v/>
      </c>
      <c r="G1042" s="12" t="str">
        <f>IF(OR($E1042="",$E1042=0),"",
  IFERROR(
    ROUNDDOWN(
      (
        ($F1042*$D1042*(1 + INDEX('1'!$F:$F, MATCH($C1042, '1'!$B:$B, 0))/100))
        - $E1042
      )
      /
      (1 + INDEX('1'!$F:$F, MATCH($C1042, '1'!$B:$B, 0))/100),
      0
    ),
  "")
)</f>
        <v/>
      </c>
    </row>
    <row r="1043" spans="1:7" s="13" customFormat="1" ht="20" x14ac:dyDescent="0.25">
      <c r="A1043" s="11" t="str">
        <f>IF(OR($E1042="",$E1042=0),"",$A$2+INT((ROW()-2)/COUNTIFS('1'!$E$2:$E$99,"&lt;&gt;",'1'!$E$2:$E$99,"&lt;&gt;0")))</f>
        <v/>
      </c>
      <c r="B1043" s="11" t="str" cm="1">
        <f t="array" ref="B1043">IF(OR($E1043="",$E1043=0),"",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3" s="11" t="str" cm="1">
        <f t="array" ref="C1043">IF(OR($E1043="",$E1043=0),"",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3" s="12" t="str">
        <f>IF(OR($E1043="",$E1043=0),"",
  IFERROR(INDEX('1'!$D:$D, MATCH($C1043, '1'!$B:$B, 0)),"")
)</f>
        <v/>
      </c>
      <c r="E1043" s="12" t="str" cm="1">
        <f t="array" ref="E10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3" s="12" t="str">
        <f>IFERROR(
  ROUNDUP( $E1043 / (1 + INDEX('1'!$F:$F, MATCH($C1043, '1'!$B:$B, 0)) / 100) / $D1043, 0),
  ""
)</f>
        <v/>
      </c>
      <c r="G1043" s="12" t="str">
        <f>IF(OR($E1043="",$E1043=0),"",
  IFERROR(
    ROUNDDOWN(
      (
        ($F1043*$D1043*(1 + INDEX('1'!$F:$F, MATCH($C1043, '1'!$B:$B, 0))/100))
        - $E1043
      )
      /
      (1 + INDEX('1'!$F:$F, MATCH($C1043, '1'!$B:$B, 0))/100),
      0
    ),
  "")
)</f>
        <v/>
      </c>
    </row>
    <row r="1044" spans="1:7" s="13" customFormat="1" ht="20" x14ac:dyDescent="0.25">
      <c r="A1044" s="11" t="str">
        <f>IF(OR($E1043="",$E1043=0),"",$A$2+INT((ROW()-2)/COUNTIFS('1'!$E$2:$E$99,"&lt;&gt;",'1'!$E$2:$E$99,"&lt;&gt;0")))</f>
        <v/>
      </c>
      <c r="B1044" s="11" t="str" cm="1">
        <f t="array" ref="B1044">IF(OR($E1044="",$E1044=0),"",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4" s="11" t="str" cm="1">
        <f t="array" ref="C1044">IF(OR($E1044="",$E1044=0),"",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4" s="12" t="str">
        <f>IF(OR($E1044="",$E1044=0),"",
  IFERROR(INDEX('1'!$D:$D, MATCH($C1044, '1'!$B:$B, 0)),"")
)</f>
        <v/>
      </c>
      <c r="E1044" s="12" t="str" cm="1">
        <f t="array" ref="E10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4" s="12" t="str">
        <f>IFERROR(
  ROUNDUP( $E1044 / (1 + INDEX('1'!$F:$F, MATCH($C1044, '1'!$B:$B, 0)) / 100) / $D1044, 0),
  ""
)</f>
        <v/>
      </c>
      <c r="G1044" s="12" t="str">
        <f>IF(OR($E1044="",$E1044=0),"",
  IFERROR(
    ROUNDDOWN(
      (
        ($F1044*$D1044*(1 + INDEX('1'!$F:$F, MATCH($C1044, '1'!$B:$B, 0))/100))
        - $E1044
      )
      /
      (1 + INDEX('1'!$F:$F, MATCH($C1044, '1'!$B:$B, 0))/100),
      0
    ),
  "")
)</f>
        <v/>
      </c>
    </row>
    <row r="1045" spans="1:7" s="13" customFormat="1" ht="20" x14ac:dyDescent="0.25">
      <c r="A1045" s="11" t="str">
        <f>IF(OR($E1044="",$E1044=0),"",$A$2+INT((ROW()-2)/COUNTIFS('1'!$E$2:$E$99,"&lt;&gt;",'1'!$E$2:$E$99,"&lt;&gt;0")))</f>
        <v/>
      </c>
      <c r="B1045" s="11" t="str" cm="1">
        <f t="array" ref="B1045">IF(OR($E1045="",$E1045=0),"",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5" s="11" t="str" cm="1">
        <f t="array" ref="C1045">IF(OR($E1045="",$E1045=0),"",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5" s="12" t="str">
        <f>IF(OR($E1045="",$E1045=0),"",
  IFERROR(INDEX('1'!$D:$D, MATCH($C1045, '1'!$B:$B, 0)),"")
)</f>
        <v/>
      </c>
      <c r="E1045" s="12" t="str" cm="1">
        <f t="array" ref="E10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5" s="12" t="str">
        <f>IFERROR(
  ROUNDUP( $E1045 / (1 + INDEX('1'!$F:$F, MATCH($C1045, '1'!$B:$B, 0)) / 100) / $D1045, 0),
  ""
)</f>
        <v/>
      </c>
      <c r="G1045" s="12" t="str">
        <f>IF(OR($E1045="",$E1045=0),"",
  IFERROR(
    ROUNDDOWN(
      (
        ($F1045*$D1045*(1 + INDEX('1'!$F:$F, MATCH($C1045, '1'!$B:$B, 0))/100))
        - $E1045
      )
      /
      (1 + INDEX('1'!$F:$F, MATCH($C1045, '1'!$B:$B, 0))/100),
      0
    ),
  "")
)</f>
        <v/>
      </c>
    </row>
    <row r="1046" spans="1:7" s="13" customFormat="1" ht="20" x14ac:dyDescent="0.25">
      <c r="A1046" s="11" t="str">
        <f>IF(OR($E1045="",$E1045=0),"",$A$2+INT((ROW()-2)/COUNTIFS('1'!$E$2:$E$99,"&lt;&gt;",'1'!$E$2:$E$99,"&lt;&gt;0")))</f>
        <v/>
      </c>
      <c r="B1046" s="11" t="str" cm="1">
        <f t="array" ref="B1046">IF(OR($E1046="",$E1046=0),"",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6" s="11" t="str" cm="1">
        <f t="array" ref="C1046">IF(OR($E1046="",$E1046=0),"",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6" s="12" t="str">
        <f>IF(OR($E1046="",$E1046=0),"",
  IFERROR(INDEX('1'!$D:$D, MATCH($C1046, '1'!$B:$B, 0)),"")
)</f>
        <v/>
      </c>
      <c r="E1046" s="12" t="str" cm="1">
        <f t="array" ref="E10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6" s="12" t="str">
        <f>IFERROR(
  ROUNDUP( $E1046 / (1 + INDEX('1'!$F:$F, MATCH($C1046, '1'!$B:$B, 0)) / 100) / $D1046, 0),
  ""
)</f>
        <v/>
      </c>
      <c r="G1046" s="12" t="str">
        <f>IF(OR($E1046="",$E1046=0),"",
  IFERROR(
    ROUNDDOWN(
      (
        ($F1046*$D1046*(1 + INDEX('1'!$F:$F, MATCH($C1046, '1'!$B:$B, 0))/100))
        - $E1046
      )
      /
      (1 + INDEX('1'!$F:$F, MATCH($C1046, '1'!$B:$B, 0))/100),
      0
    ),
  "")
)</f>
        <v/>
      </c>
    </row>
    <row r="1047" spans="1:7" s="13" customFormat="1" ht="20" x14ac:dyDescent="0.25">
      <c r="A1047" s="11" t="str">
        <f>IF(OR($E1046="",$E1046=0),"",$A$2+INT((ROW()-2)/COUNTIFS('1'!$E$2:$E$99,"&lt;&gt;",'1'!$E$2:$E$99,"&lt;&gt;0")))</f>
        <v/>
      </c>
      <c r="B1047" s="11" t="str" cm="1">
        <f t="array" ref="B1047">IF(OR($E1047="",$E1047=0),"",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7" s="11" t="str" cm="1">
        <f t="array" ref="C1047">IF(OR($E1047="",$E1047=0),"",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7" s="12" t="str">
        <f>IF(OR($E1047="",$E1047=0),"",
  IFERROR(INDEX('1'!$D:$D, MATCH($C1047, '1'!$B:$B, 0)),"")
)</f>
        <v/>
      </c>
      <c r="E1047" s="12" t="str" cm="1">
        <f t="array" ref="E10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7" s="12" t="str">
        <f>IFERROR(
  ROUNDUP( $E1047 / (1 + INDEX('1'!$F:$F, MATCH($C1047, '1'!$B:$B, 0)) / 100) / $D1047, 0),
  ""
)</f>
        <v/>
      </c>
      <c r="G1047" s="12" t="str">
        <f>IF(OR($E1047="",$E1047=0),"",
  IFERROR(
    ROUNDDOWN(
      (
        ($F1047*$D1047*(1 + INDEX('1'!$F:$F, MATCH($C1047, '1'!$B:$B, 0))/100))
        - $E1047
      )
      /
      (1 + INDEX('1'!$F:$F, MATCH($C1047, '1'!$B:$B, 0))/100),
      0
    ),
  "")
)</f>
        <v/>
      </c>
    </row>
    <row r="1048" spans="1:7" s="13" customFormat="1" ht="20" x14ac:dyDescent="0.25">
      <c r="A1048" s="11" t="str">
        <f>IF(OR($E1047="",$E1047=0),"",$A$2+INT((ROW()-2)/COUNTIFS('1'!$E$2:$E$99,"&lt;&gt;",'1'!$E$2:$E$99,"&lt;&gt;0")))</f>
        <v/>
      </c>
      <c r="B1048" s="11" t="str" cm="1">
        <f t="array" ref="B1048">IF(OR($E1048="",$E1048=0),"",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8" s="11" t="str" cm="1">
        <f t="array" ref="C1048">IF(OR($E1048="",$E1048=0),"",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8" s="12" t="str">
        <f>IF(OR($E1048="",$E1048=0),"",
  IFERROR(INDEX('1'!$D:$D, MATCH($C1048, '1'!$B:$B, 0)),"")
)</f>
        <v/>
      </c>
      <c r="E1048" s="12" t="str" cm="1">
        <f t="array" ref="E10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8" s="12" t="str">
        <f>IFERROR(
  ROUNDUP( $E1048 / (1 + INDEX('1'!$F:$F, MATCH($C1048, '1'!$B:$B, 0)) / 100) / $D1048, 0),
  ""
)</f>
        <v/>
      </c>
      <c r="G1048" s="12" t="str">
        <f>IF(OR($E1048="",$E1048=0),"",
  IFERROR(
    ROUNDDOWN(
      (
        ($F1048*$D1048*(1 + INDEX('1'!$F:$F, MATCH($C1048, '1'!$B:$B, 0))/100))
        - $E1048
      )
      /
      (1 + INDEX('1'!$F:$F, MATCH($C1048, '1'!$B:$B, 0))/100),
      0
    ),
  "")
)</f>
        <v/>
      </c>
    </row>
    <row r="1049" spans="1:7" s="13" customFormat="1" ht="20" x14ac:dyDescent="0.25">
      <c r="A1049" s="11" t="str">
        <f>IF(OR($E1048="",$E1048=0),"",$A$2+INT((ROW()-2)/COUNTIFS('1'!$E$2:$E$99,"&lt;&gt;",'1'!$E$2:$E$99,"&lt;&gt;0")))</f>
        <v/>
      </c>
      <c r="B1049" s="11" t="str" cm="1">
        <f t="array" ref="B1049">IF(OR($E1049="",$E1049=0),"",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49" s="11" t="str" cm="1">
        <f t="array" ref="C1049">IF(OR($E1049="",$E1049=0),"",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49" s="12" t="str">
        <f>IF(OR($E1049="",$E1049=0),"",
  IFERROR(INDEX('1'!$D:$D, MATCH($C1049, '1'!$B:$B, 0)),"")
)</f>
        <v/>
      </c>
      <c r="E1049" s="12" t="str" cm="1">
        <f t="array" ref="E10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49" s="12" t="str">
        <f>IFERROR(
  ROUNDUP( $E1049 / (1 + INDEX('1'!$F:$F, MATCH($C1049, '1'!$B:$B, 0)) / 100) / $D1049, 0),
  ""
)</f>
        <v/>
      </c>
      <c r="G1049" s="12" t="str">
        <f>IF(OR($E1049="",$E1049=0),"",
  IFERROR(
    ROUNDDOWN(
      (
        ($F1049*$D1049*(1 + INDEX('1'!$F:$F, MATCH($C1049, '1'!$B:$B, 0))/100))
        - $E1049
      )
      /
      (1 + INDEX('1'!$F:$F, MATCH($C1049, '1'!$B:$B, 0))/100),
      0
    ),
  "")
)</f>
        <v/>
      </c>
    </row>
    <row r="1050" spans="1:7" s="13" customFormat="1" ht="20" x14ac:dyDescent="0.25">
      <c r="A1050" s="11" t="str">
        <f>IF(OR($E1049="",$E1049=0),"",$A$2+INT((ROW()-2)/COUNTIFS('1'!$E$2:$E$99,"&lt;&gt;",'1'!$E$2:$E$99,"&lt;&gt;0")))</f>
        <v/>
      </c>
      <c r="B1050" s="11" t="str" cm="1">
        <f t="array" ref="B1050">IF(OR($E1050="",$E1050=0),"",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0" s="11" t="str" cm="1">
        <f t="array" ref="C1050">IF(OR($E1050="",$E1050=0),"",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0" s="12" t="str">
        <f>IF(OR($E1050="",$E1050=0),"",
  IFERROR(INDEX('1'!$D:$D, MATCH($C1050, '1'!$B:$B, 0)),"")
)</f>
        <v/>
      </c>
      <c r="E1050" s="12" t="str" cm="1">
        <f t="array" ref="E10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0" s="12" t="str">
        <f>IFERROR(
  ROUNDUP( $E1050 / (1 + INDEX('1'!$F:$F, MATCH($C1050, '1'!$B:$B, 0)) / 100) / $D1050, 0),
  ""
)</f>
        <v/>
      </c>
      <c r="G1050" s="12" t="str">
        <f>IF(OR($E1050="",$E1050=0),"",
  IFERROR(
    ROUNDDOWN(
      (
        ($F1050*$D1050*(1 + INDEX('1'!$F:$F, MATCH($C1050, '1'!$B:$B, 0))/100))
        - $E1050
      )
      /
      (1 + INDEX('1'!$F:$F, MATCH($C1050, '1'!$B:$B, 0))/100),
      0
    ),
  "")
)</f>
        <v/>
      </c>
    </row>
    <row r="1051" spans="1:7" s="13" customFormat="1" ht="20" x14ac:dyDescent="0.25">
      <c r="A1051" s="11" t="str">
        <f>IF(OR($E1050="",$E1050=0),"",$A$2+INT((ROW()-2)/COUNTIFS('1'!$E$2:$E$99,"&lt;&gt;",'1'!$E$2:$E$99,"&lt;&gt;0")))</f>
        <v/>
      </c>
      <c r="B1051" s="11" t="str" cm="1">
        <f t="array" ref="B1051">IF(OR($E1051="",$E1051=0),"",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1" s="11" t="str" cm="1">
        <f t="array" ref="C1051">IF(OR($E1051="",$E1051=0),"",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1" s="12" t="str">
        <f>IF(OR($E1051="",$E1051=0),"",
  IFERROR(INDEX('1'!$D:$D, MATCH($C1051, '1'!$B:$B, 0)),"")
)</f>
        <v/>
      </c>
      <c r="E1051" s="12" t="str" cm="1">
        <f t="array" ref="E10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1" s="12" t="str">
        <f>IFERROR(
  ROUNDUP( $E1051 / (1 + INDEX('1'!$F:$F, MATCH($C1051, '1'!$B:$B, 0)) / 100) / $D1051, 0),
  ""
)</f>
        <v/>
      </c>
      <c r="G1051" s="12" t="str">
        <f>IF(OR($E1051="",$E1051=0),"",
  IFERROR(
    ROUNDDOWN(
      (
        ($F1051*$D1051*(1 + INDEX('1'!$F:$F, MATCH($C1051, '1'!$B:$B, 0))/100))
        - $E1051
      )
      /
      (1 + INDEX('1'!$F:$F, MATCH($C1051, '1'!$B:$B, 0))/100),
      0
    ),
  "")
)</f>
        <v/>
      </c>
    </row>
    <row r="1052" spans="1:7" s="13" customFormat="1" ht="20" x14ac:dyDescent="0.25">
      <c r="A1052" s="11" t="str">
        <f>IF(OR($E1051="",$E1051=0),"",$A$2+INT((ROW()-2)/COUNTIFS('1'!$E$2:$E$99,"&lt;&gt;",'1'!$E$2:$E$99,"&lt;&gt;0")))</f>
        <v/>
      </c>
      <c r="B1052" s="11" t="str" cm="1">
        <f t="array" ref="B1052">IF(OR($E1052="",$E1052=0),"",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2" s="11" t="str" cm="1">
        <f t="array" ref="C1052">IF(OR($E1052="",$E1052=0),"",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2" s="12" t="str">
        <f>IF(OR($E1052="",$E1052=0),"",
  IFERROR(INDEX('1'!$D:$D, MATCH($C1052, '1'!$B:$B, 0)),"")
)</f>
        <v/>
      </c>
      <c r="E1052" s="12" t="str" cm="1">
        <f t="array" ref="E10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2" s="12" t="str">
        <f>IFERROR(
  ROUNDUP( $E1052 / (1 + INDEX('1'!$F:$F, MATCH($C1052, '1'!$B:$B, 0)) / 100) / $D1052, 0),
  ""
)</f>
        <v/>
      </c>
      <c r="G1052" s="12" t="str">
        <f>IF(OR($E1052="",$E1052=0),"",
  IFERROR(
    ROUNDDOWN(
      (
        ($F1052*$D1052*(1 + INDEX('1'!$F:$F, MATCH($C1052, '1'!$B:$B, 0))/100))
        - $E1052
      )
      /
      (1 + INDEX('1'!$F:$F, MATCH($C1052, '1'!$B:$B, 0))/100),
      0
    ),
  "")
)</f>
        <v/>
      </c>
    </row>
    <row r="1053" spans="1:7" s="13" customFormat="1" ht="20" x14ac:dyDescent="0.25">
      <c r="A1053" s="11" t="str">
        <f>IF(OR($E1052="",$E1052=0),"",$A$2+INT((ROW()-2)/COUNTIFS('1'!$E$2:$E$99,"&lt;&gt;",'1'!$E$2:$E$99,"&lt;&gt;0")))</f>
        <v/>
      </c>
      <c r="B1053" s="11" t="str" cm="1">
        <f t="array" ref="B1053">IF(OR($E1053="",$E1053=0),"",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3" s="11" t="str" cm="1">
        <f t="array" ref="C1053">IF(OR($E1053="",$E1053=0),"",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3" s="12" t="str">
        <f>IF(OR($E1053="",$E1053=0),"",
  IFERROR(INDEX('1'!$D:$D, MATCH($C1053, '1'!$B:$B, 0)),"")
)</f>
        <v/>
      </c>
      <c r="E1053" s="12" t="str" cm="1">
        <f t="array" ref="E10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3" s="12" t="str">
        <f>IFERROR(
  ROUNDUP( $E1053 / (1 + INDEX('1'!$F:$F, MATCH($C1053, '1'!$B:$B, 0)) / 100) / $D1053, 0),
  ""
)</f>
        <v/>
      </c>
      <c r="G1053" s="12" t="str">
        <f>IF(OR($E1053="",$E1053=0),"",
  IFERROR(
    ROUNDDOWN(
      (
        ($F1053*$D1053*(1 + INDEX('1'!$F:$F, MATCH($C1053, '1'!$B:$B, 0))/100))
        - $E1053
      )
      /
      (1 + INDEX('1'!$F:$F, MATCH($C1053, '1'!$B:$B, 0))/100),
      0
    ),
  "")
)</f>
        <v/>
      </c>
    </row>
    <row r="1054" spans="1:7" s="13" customFormat="1" ht="20" x14ac:dyDescent="0.25">
      <c r="A1054" s="11" t="str">
        <f>IF(OR($E1053="",$E1053=0),"",$A$2+INT((ROW()-2)/COUNTIFS('1'!$E$2:$E$99,"&lt;&gt;",'1'!$E$2:$E$99,"&lt;&gt;0")))</f>
        <v/>
      </c>
      <c r="B1054" s="11" t="str" cm="1">
        <f t="array" ref="B1054">IF(OR($E1054="",$E1054=0),"",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4" s="11" t="str" cm="1">
        <f t="array" ref="C1054">IF(OR($E1054="",$E1054=0),"",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4" s="12" t="str">
        <f>IF(OR($E1054="",$E1054=0),"",
  IFERROR(INDEX('1'!$D:$D, MATCH($C1054, '1'!$B:$B, 0)),"")
)</f>
        <v/>
      </c>
      <c r="E1054" s="12" t="str" cm="1">
        <f t="array" ref="E10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4" s="12" t="str">
        <f>IFERROR(
  ROUNDUP( $E1054 / (1 + INDEX('1'!$F:$F, MATCH($C1054, '1'!$B:$B, 0)) / 100) / $D1054, 0),
  ""
)</f>
        <v/>
      </c>
      <c r="G1054" s="12" t="str">
        <f>IF(OR($E1054="",$E1054=0),"",
  IFERROR(
    ROUNDDOWN(
      (
        ($F1054*$D1054*(1 + INDEX('1'!$F:$F, MATCH($C1054, '1'!$B:$B, 0))/100))
        - $E1054
      )
      /
      (1 + INDEX('1'!$F:$F, MATCH($C1054, '1'!$B:$B, 0))/100),
      0
    ),
  "")
)</f>
        <v/>
      </c>
    </row>
    <row r="1055" spans="1:7" s="13" customFormat="1" ht="20" x14ac:dyDescent="0.25">
      <c r="A1055" s="11" t="str">
        <f>IF(OR($E1054="",$E1054=0),"",$A$2+INT((ROW()-2)/COUNTIFS('1'!$E$2:$E$99,"&lt;&gt;",'1'!$E$2:$E$99,"&lt;&gt;0")))</f>
        <v/>
      </c>
      <c r="B1055" s="11" t="str" cm="1">
        <f t="array" ref="B1055">IF(OR($E1055="",$E1055=0),"",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5" s="11" t="str" cm="1">
        <f t="array" ref="C1055">IF(OR($E1055="",$E1055=0),"",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5" s="12" t="str">
        <f>IF(OR($E1055="",$E1055=0),"",
  IFERROR(INDEX('1'!$D:$D, MATCH($C1055, '1'!$B:$B, 0)),"")
)</f>
        <v/>
      </c>
      <c r="E1055" s="12" t="str" cm="1">
        <f t="array" ref="E10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5" s="12" t="str">
        <f>IFERROR(
  ROUNDUP( $E1055 / (1 + INDEX('1'!$F:$F, MATCH($C1055, '1'!$B:$B, 0)) / 100) / $D1055, 0),
  ""
)</f>
        <v/>
      </c>
      <c r="G1055" s="12" t="str">
        <f>IF(OR($E1055="",$E1055=0),"",
  IFERROR(
    ROUNDDOWN(
      (
        ($F1055*$D1055*(1 + INDEX('1'!$F:$F, MATCH($C1055, '1'!$B:$B, 0))/100))
        - $E1055
      )
      /
      (1 + INDEX('1'!$F:$F, MATCH($C1055, '1'!$B:$B, 0))/100),
      0
    ),
  "")
)</f>
        <v/>
      </c>
    </row>
    <row r="1056" spans="1:7" s="13" customFormat="1" ht="20" x14ac:dyDescent="0.25">
      <c r="A1056" s="11" t="str">
        <f>IF(OR($E1055="",$E1055=0),"",$A$2+INT((ROW()-2)/COUNTIFS('1'!$E$2:$E$99,"&lt;&gt;",'1'!$E$2:$E$99,"&lt;&gt;0")))</f>
        <v/>
      </c>
      <c r="B1056" s="11" t="str" cm="1">
        <f t="array" ref="B1056">IF(OR($E1056="",$E1056=0),"",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6" s="11" t="str" cm="1">
        <f t="array" ref="C1056">IF(OR($E1056="",$E1056=0),"",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6" s="12" t="str">
        <f>IF(OR($E1056="",$E1056=0),"",
  IFERROR(INDEX('1'!$D:$D, MATCH($C1056, '1'!$B:$B, 0)),"")
)</f>
        <v/>
      </c>
      <c r="E1056" s="12" t="str" cm="1">
        <f t="array" ref="E10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6" s="12" t="str">
        <f>IFERROR(
  ROUNDUP( $E1056 / (1 + INDEX('1'!$F:$F, MATCH($C1056, '1'!$B:$B, 0)) / 100) / $D1056, 0),
  ""
)</f>
        <v/>
      </c>
      <c r="G1056" s="12" t="str">
        <f>IF(OR($E1056="",$E1056=0),"",
  IFERROR(
    ROUNDDOWN(
      (
        ($F1056*$D1056*(1 + INDEX('1'!$F:$F, MATCH($C1056, '1'!$B:$B, 0))/100))
        - $E1056
      )
      /
      (1 + INDEX('1'!$F:$F, MATCH($C1056, '1'!$B:$B, 0))/100),
      0
    ),
  "")
)</f>
        <v/>
      </c>
    </row>
    <row r="1057" spans="1:7" s="13" customFormat="1" ht="20" x14ac:dyDescent="0.25">
      <c r="A1057" s="11" t="str">
        <f>IF(OR($E1056="",$E1056=0),"",$A$2+INT((ROW()-2)/COUNTIFS('1'!$E$2:$E$99,"&lt;&gt;",'1'!$E$2:$E$99,"&lt;&gt;0")))</f>
        <v/>
      </c>
      <c r="B1057" s="11" t="str" cm="1">
        <f t="array" ref="B1057">IF(OR($E1057="",$E1057=0),"",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7" s="11" t="str" cm="1">
        <f t="array" ref="C1057">IF(OR($E1057="",$E1057=0),"",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7" s="12" t="str">
        <f>IF(OR($E1057="",$E1057=0),"",
  IFERROR(INDEX('1'!$D:$D, MATCH($C1057, '1'!$B:$B, 0)),"")
)</f>
        <v/>
      </c>
      <c r="E1057" s="12" t="str" cm="1">
        <f t="array" ref="E10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7" s="12" t="str">
        <f>IFERROR(
  ROUNDUP( $E1057 / (1 + INDEX('1'!$F:$F, MATCH($C1057, '1'!$B:$B, 0)) / 100) / $D1057, 0),
  ""
)</f>
        <v/>
      </c>
      <c r="G1057" s="12" t="str">
        <f>IF(OR($E1057="",$E1057=0),"",
  IFERROR(
    ROUNDDOWN(
      (
        ($F1057*$D1057*(1 + INDEX('1'!$F:$F, MATCH($C1057, '1'!$B:$B, 0))/100))
        - $E1057
      )
      /
      (1 + INDEX('1'!$F:$F, MATCH($C1057, '1'!$B:$B, 0))/100),
      0
    ),
  "")
)</f>
        <v/>
      </c>
    </row>
    <row r="1058" spans="1:7" s="13" customFormat="1" ht="20" x14ac:dyDescent="0.25">
      <c r="A1058" s="11" t="str">
        <f>IF(OR($E1057="",$E1057=0),"",$A$2+INT((ROW()-2)/COUNTIFS('1'!$E$2:$E$99,"&lt;&gt;",'1'!$E$2:$E$99,"&lt;&gt;0")))</f>
        <v/>
      </c>
      <c r="B1058" s="11" t="str" cm="1">
        <f t="array" ref="B1058">IF(OR($E1058="",$E1058=0),"",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8" s="11" t="str" cm="1">
        <f t="array" ref="C1058">IF(OR($E1058="",$E1058=0),"",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8" s="12" t="str">
        <f>IF(OR($E1058="",$E1058=0),"",
  IFERROR(INDEX('1'!$D:$D, MATCH($C1058, '1'!$B:$B, 0)),"")
)</f>
        <v/>
      </c>
      <c r="E1058" s="12" t="str" cm="1">
        <f t="array" ref="E10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8" s="12" t="str">
        <f>IFERROR(
  ROUNDUP( $E1058 / (1 + INDEX('1'!$F:$F, MATCH($C1058, '1'!$B:$B, 0)) / 100) / $D1058, 0),
  ""
)</f>
        <v/>
      </c>
      <c r="G1058" s="12" t="str">
        <f>IF(OR($E1058="",$E1058=0),"",
  IFERROR(
    ROUNDDOWN(
      (
        ($F1058*$D1058*(1 + INDEX('1'!$F:$F, MATCH($C1058, '1'!$B:$B, 0))/100))
        - $E1058
      )
      /
      (1 + INDEX('1'!$F:$F, MATCH($C1058, '1'!$B:$B, 0))/100),
      0
    ),
  "")
)</f>
        <v/>
      </c>
    </row>
    <row r="1059" spans="1:7" s="13" customFormat="1" ht="20" x14ac:dyDescent="0.25">
      <c r="A1059" s="11" t="str">
        <f>IF(OR($E1058="",$E1058=0),"",$A$2+INT((ROW()-2)/COUNTIFS('1'!$E$2:$E$99,"&lt;&gt;",'1'!$E$2:$E$99,"&lt;&gt;0")))</f>
        <v/>
      </c>
      <c r="B1059" s="11" t="str" cm="1">
        <f t="array" ref="B1059">IF(OR($E1059="",$E1059=0),"",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59" s="11" t="str" cm="1">
        <f t="array" ref="C1059">IF(OR($E1059="",$E1059=0),"",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59" s="12" t="str">
        <f>IF(OR($E1059="",$E1059=0),"",
  IFERROR(INDEX('1'!$D:$D, MATCH($C1059, '1'!$B:$B, 0)),"")
)</f>
        <v/>
      </c>
      <c r="E1059" s="12" t="str" cm="1">
        <f t="array" ref="E10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59" s="12" t="str">
        <f>IFERROR(
  ROUNDUP( $E1059 / (1 + INDEX('1'!$F:$F, MATCH($C1059, '1'!$B:$B, 0)) / 100) / $D1059, 0),
  ""
)</f>
        <v/>
      </c>
      <c r="G1059" s="12" t="str">
        <f>IF(OR($E1059="",$E1059=0),"",
  IFERROR(
    ROUNDDOWN(
      (
        ($F1059*$D1059*(1 + INDEX('1'!$F:$F, MATCH($C1059, '1'!$B:$B, 0))/100))
        - $E1059
      )
      /
      (1 + INDEX('1'!$F:$F, MATCH($C1059, '1'!$B:$B, 0))/100),
      0
    ),
  "")
)</f>
        <v/>
      </c>
    </row>
    <row r="1060" spans="1:7" s="13" customFormat="1" ht="20" x14ac:dyDescent="0.25">
      <c r="A1060" s="11" t="str">
        <f>IF(OR($E1059="",$E1059=0),"",$A$2+INT((ROW()-2)/COUNTIFS('1'!$E$2:$E$99,"&lt;&gt;",'1'!$E$2:$E$99,"&lt;&gt;0")))</f>
        <v/>
      </c>
      <c r="B1060" s="11" t="str" cm="1">
        <f t="array" ref="B1060">IF(OR($E1060="",$E1060=0),"",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0" s="11" t="str" cm="1">
        <f t="array" ref="C1060">IF(OR($E1060="",$E1060=0),"",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0" s="12" t="str">
        <f>IF(OR($E1060="",$E1060=0),"",
  IFERROR(INDEX('1'!$D:$D, MATCH($C1060, '1'!$B:$B, 0)),"")
)</f>
        <v/>
      </c>
      <c r="E1060" s="12" t="str" cm="1">
        <f t="array" ref="E10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0" s="12" t="str">
        <f>IFERROR(
  ROUNDUP( $E1060 / (1 + INDEX('1'!$F:$F, MATCH($C1060, '1'!$B:$B, 0)) / 100) / $D1060, 0),
  ""
)</f>
        <v/>
      </c>
      <c r="G1060" s="12" t="str">
        <f>IF(OR($E1060="",$E1060=0),"",
  IFERROR(
    ROUNDDOWN(
      (
        ($F1060*$D1060*(1 + INDEX('1'!$F:$F, MATCH($C1060, '1'!$B:$B, 0))/100))
        - $E1060
      )
      /
      (1 + INDEX('1'!$F:$F, MATCH($C1060, '1'!$B:$B, 0))/100),
      0
    ),
  "")
)</f>
        <v/>
      </c>
    </row>
    <row r="1061" spans="1:7" s="13" customFormat="1" ht="20" x14ac:dyDescent="0.25">
      <c r="A1061" s="11" t="str">
        <f>IF(OR($E1060="",$E1060=0),"",$A$2+INT((ROW()-2)/COUNTIFS('1'!$E$2:$E$99,"&lt;&gt;",'1'!$E$2:$E$99,"&lt;&gt;0")))</f>
        <v/>
      </c>
      <c r="B1061" s="11" t="str" cm="1">
        <f t="array" ref="B1061">IF(OR($E1061="",$E1061=0),"",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1" s="11" t="str" cm="1">
        <f t="array" ref="C1061">IF(OR($E1061="",$E1061=0),"",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1" s="12" t="str">
        <f>IF(OR($E1061="",$E1061=0),"",
  IFERROR(INDEX('1'!$D:$D, MATCH($C1061, '1'!$B:$B, 0)),"")
)</f>
        <v/>
      </c>
      <c r="E1061" s="12" t="str" cm="1">
        <f t="array" ref="E10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1" s="12" t="str">
        <f>IFERROR(
  ROUNDUP( $E1061 / (1 + INDEX('1'!$F:$F, MATCH($C1061, '1'!$B:$B, 0)) / 100) / $D1061, 0),
  ""
)</f>
        <v/>
      </c>
      <c r="G1061" s="12" t="str">
        <f>IF(OR($E1061="",$E1061=0),"",
  IFERROR(
    ROUNDDOWN(
      (
        ($F1061*$D1061*(1 + INDEX('1'!$F:$F, MATCH($C1061, '1'!$B:$B, 0))/100))
        - $E1061
      )
      /
      (1 + INDEX('1'!$F:$F, MATCH($C1061, '1'!$B:$B, 0))/100),
      0
    ),
  "")
)</f>
        <v/>
      </c>
    </row>
    <row r="1062" spans="1:7" s="13" customFormat="1" ht="20" x14ac:dyDescent="0.25">
      <c r="A1062" s="11" t="str">
        <f>IF(OR($E1061="",$E1061=0),"",$A$2+INT((ROW()-2)/COUNTIFS('1'!$E$2:$E$99,"&lt;&gt;",'1'!$E$2:$E$99,"&lt;&gt;0")))</f>
        <v/>
      </c>
      <c r="B1062" s="11" t="str" cm="1">
        <f t="array" ref="B1062">IF(OR($E1062="",$E1062=0),"",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2" s="11" t="str" cm="1">
        <f t="array" ref="C1062">IF(OR($E1062="",$E1062=0),"",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2" s="12" t="str">
        <f>IF(OR($E1062="",$E1062=0),"",
  IFERROR(INDEX('1'!$D:$D, MATCH($C1062, '1'!$B:$B, 0)),"")
)</f>
        <v/>
      </c>
      <c r="E1062" s="12" t="str" cm="1">
        <f t="array" ref="E10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2" s="12" t="str">
        <f>IFERROR(
  ROUNDUP( $E1062 / (1 + INDEX('1'!$F:$F, MATCH($C1062, '1'!$B:$B, 0)) / 100) / $D1062, 0),
  ""
)</f>
        <v/>
      </c>
      <c r="G1062" s="12" t="str">
        <f>IF(OR($E1062="",$E1062=0),"",
  IFERROR(
    ROUNDDOWN(
      (
        ($F1062*$D1062*(1 + INDEX('1'!$F:$F, MATCH($C1062, '1'!$B:$B, 0))/100))
        - $E1062
      )
      /
      (1 + INDEX('1'!$F:$F, MATCH($C1062, '1'!$B:$B, 0))/100),
      0
    ),
  "")
)</f>
        <v/>
      </c>
    </row>
    <row r="1063" spans="1:7" s="13" customFormat="1" ht="20" x14ac:dyDescent="0.25">
      <c r="A1063" s="11" t="str">
        <f>IF(OR($E1062="",$E1062=0),"",$A$2+INT((ROW()-2)/COUNTIFS('1'!$E$2:$E$99,"&lt;&gt;",'1'!$E$2:$E$99,"&lt;&gt;0")))</f>
        <v/>
      </c>
      <c r="B1063" s="11" t="str" cm="1">
        <f t="array" ref="B1063">IF(OR($E1063="",$E1063=0),"",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3" s="11" t="str" cm="1">
        <f t="array" ref="C1063">IF(OR($E1063="",$E1063=0),"",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3" s="12" t="str">
        <f>IF(OR($E1063="",$E1063=0),"",
  IFERROR(INDEX('1'!$D:$D, MATCH($C1063, '1'!$B:$B, 0)),"")
)</f>
        <v/>
      </c>
      <c r="E1063" s="12" t="str" cm="1">
        <f t="array" ref="E10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3" s="12" t="str">
        <f>IFERROR(
  ROUNDUP( $E1063 / (1 + INDEX('1'!$F:$F, MATCH($C1063, '1'!$B:$B, 0)) / 100) / $D1063, 0),
  ""
)</f>
        <v/>
      </c>
      <c r="G1063" s="12" t="str">
        <f>IF(OR($E1063="",$E1063=0),"",
  IFERROR(
    ROUNDDOWN(
      (
        ($F1063*$D1063*(1 + INDEX('1'!$F:$F, MATCH($C1063, '1'!$B:$B, 0))/100))
        - $E1063
      )
      /
      (1 + INDEX('1'!$F:$F, MATCH($C1063, '1'!$B:$B, 0))/100),
      0
    ),
  "")
)</f>
        <v/>
      </c>
    </row>
    <row r="1064" spans="1:7" s="13" customFormat="1" ht="20" x14ac:dyDescent="0.25">
      <c r="A1064" s="11" t="str">
        <f>IF(OR($E1063="",$E1063=0),"",$A$2+INT((ROW()-2)/COUNTIFS('1'!$E$2:$E$99,"&lt;&gt;",'1'!$E$2:$E$99,"&lt;&gt;0")))</f>
        <v/>
      </c>
      <c r="B1064" s="11" t="str" cm="1">
        <f t="array" ref="B1064">IF(OR($E1064="",$E1064=0),"",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4" s="11" t="str" cm="1">
        <f t="array" ref="C1064">IF(OR($E1064="",$E1064=0),"",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4" s="12" t="str">
        <f>IF(OR($E1064="",$E1064=0),"",
  IFERROR(INDEX('1'!$D:$D, MATCH($C1064, '1'!$B:$B, 0)),"")
)</f>
        <v/>
      </c>
      <c r="E1064" s="12" t="str" cm="1">
        <f t="array" ref="E10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4" s="12" t="str">
        <f>IFERROR(
  ROUNDUP( $E1064 / (1 + INDEX('1'!$F:$F, MATCH($C1064, '1'!$B:$B, 0)) / 100) / $D1064, 0),
  ""
)</f>
        <v/>
      </c>
      <c r="G1064" s="12" t="str">
        <f>IF(OR($E1064="",$E1064=0),"",
  IFERROR(
    ROUNDDOWN(
      (
        ($F1064*$D1064*(1 + INDEX('1'!$F:$F, MATCH($C1064, '1'!$B:$B, 0))/100))
        - $E1064
      )
      /
      (1 + INDEX('1'!$F:$F, MATCH($C1064, '1'!$B:$B, 0))/100),
      0
    ),
  "")
)</f>
        <v/>
      </c>
    </row>
    <row r="1065" spans="1:7" s="13" customFormat="1" ht="20" x14ac:dyDescent="0.25">
      <c r="A1065" s="11" t="str">
        <f>IF(OR($E1064="",$E1064=0),"",$A$2+INT((ROW()-2)/COUNTIFS('1'!$E$2:$E$99,"&lt;&gt;",'1'!$E$2:$E$99,"&lt;&gt;0")))</f>
        <v/>
      </c>
      <c r="B1065" s="11" t="str" cm="1">
        <f t="array" ref="B1065">IF(OR($E1065="",$E1065=0),"",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5" s="11" t="str" cm="1">
        <f t="array" ref="C1065">IF(OR($E1065="",$E1065=0),"",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5" s="12" t="str">
        <f>IF(OR($E1065="",$E1065=0),"",
  IFERROR(INDEX('1'!$D:$D, MATCH($C1065, '1'!$B:$B, 0)),"")
)</f>
        <v/>
      </c>
      <c r="E1065" s="12" t="str" cm="1">
        <f t="array" ref="E10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5" s="12" t="str">
        <f>IFERROR(
  ROUNDUP( $E1065 / (1 + INDEX('1'!$F:$F, MATCH($C1065, '1'!$B:$B, 0)) / 100) / $D1065, 0),
  ""
)</f>
        <v/>
      </c>
      <c r="G1065" s="12" t="str">
        <f>IF(OR($E1065="",$E1065=0),"",
  IFERROR(
    ROUNDDOWN(
      (
        ($F1065*$D1065*(1 + INDEX('1'!$F:$F, MATCH($C1065, '1'!$B:$B, 0))/100))
        - $E1065
      )
      /
      (1 + INDEX('1'!$F:$F, MATCH($C1065, '1'!$B:$B, 0))/100),
      0
    ),
  "")
)</f>
        <v/>
      </c>
    </row>
    <row r="1066" spans="1:7" s="13" customFormat="1" ht="20" x14ac:dyDescent="0.25">
      <c r="A1066" s="11" t="str">
        <f>IF(OR($E1065="",$E1065=0),"",$A$2+INT((ROW()-2)/COUNTIFS('1'!$E$2:$E$99,"&lt;&gt;",'1'!$E$2:$E$99,"&lt;&gt;0")))</f>
        <v/>
      </c>
      <c r="B1066" s="11" t="str" cm="1">
        <f t="array" ref="B1066">IF(OR($E1066="",$E1066=0),"",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6" s="11" t="str" cm="1">
        <f t="array" ref="C1066">IF(OR($E1066="",$E1066=0),"",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6" s="12" t="str">
        <f>IF(OR($E1066="",$E1066=0),"",
  IFERROR(INDEX('1'!$D:$D, MATCH($C1066, '1'!$B:$B, 0)),"")
)</f>
        <v/>
      </c>
      <c r="E1066" s="12" t="str" cm="1">
        <f t="array" ref="E10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6" s="12" t="str">
        <f>IFERROR(
  ROUNDUP( $E1066 / (1 + INDEX('1'!$F:$F, MATCH($C1066, '1'!$B:$B, 0)) / 100) / $D1066, 0),
  ""
)</f>
        <v/>
      </c>
      <c r="G1066" s="12" t="str">
        <f>IF(OR($E1066="",$E1066=0),"",
  IFERROR(
    ROUNDDOWN(
      (
        ($F1066*$D1066*(1 + INDEX('1'!$F:$F, MATCH($C1066, '1'!$B:$B, 0))/100))
        - $E1066
      )
      /
      (1 + INDEX('1'!$F:$F, MATCH($C1066, '1'!$B:$B, 0))/100),
      0
    ),
  "")
)</f>
        <v/>
      </c>
    </row>
    <row r="1067" spans="1:7" s="13" customFormat="1" ht="20" x14ac:dyDescent="0.25">
      <c r="A1067" s="11" t="str">
        <f>IF(OR($E1066="",$E1066=0),"",$A$2+INT((ROW()-2)/COUNTIFS('1'!$E$2:$E$99,"&lt;&gt;",'1'!$E$2:$E$99,"&lt;&gt;0")))</f>
        <v/>
      </c>
      <c r="B1067" s="11" t="str" cm="1">
        <f t="array" ref="B1067">IF(OR($E1067="",$E1067=0),"",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7" s="11" t="str" cm="1">
        <f t="array" ref="C1067">IF(OR($E1067="",$E1067=0),"",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7" s="12" t="str">
        <f>IF(OR($E1067="",$E1067=0),"",
  IFERROR(INDEX('1'!$D:$D, MATCH($C1067, '1'!$B:$B, 0)),"")
)</f>
        <v/>
      </c>
      <c r="E1067" s="12" t="str" cm="1">
        <f t="array" ref="E10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7" s="12" t="str">
        <f>IFERROR(
  ROUNDUP( $E1067 / (1 + INDEX('1'!$F:$F, MATCH($C1067, '1'!$B:$B, 0)) / 100) / $D1067, 0),
  ""
)</f>
        <v/>
      </c>
      <c r="G1067" s="12" t="str">
        <f>IF(OR($E1067="",$E1067=0),"",
  IFERROR(
    ROUNDDOWN(
      (
        ($F1067*$D1067*(1 + INDEX('1'!$F:$F, MATCH($C1067, '1'!$B:$B, 0))/100))
        - $E1067
      )
      /
      (1 + INDEX('1'!$F:$F, MATCH($C1067, '1'!$B:$B, 0))/100),
      0
    ),
  "")
)</f>
        <v/>
      </c>
    </row>
    <row r="1068" spans="1:7" s="13" customFormat="1" ht="20" x14ac:dyDescent="0.25">
      <c r="A1068" s="11" t="str">
        <f>IF(OR($E1067="",$E1067=0),"",$A$2+INT((ROW()-2)/COUNTIFS('1'!$E$2:$E$99,"&lt;&gt;",'1'!$E$2:$E$99,"&lt;&gt;0")))</f>
        <v/>
      </c>
      <c r="B1068" s="11" t="str" cm="1">
        <f t="array" ref="B1068">IF(OR($E1068="",$E1068=0),"",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8" s="11" t="str" cm="1">
        <f t="array" ref="C1068">IF(OR($E1068="",$E1068=0),"",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8" s="12" t="str">
        <f>IF(OR($E1068="",$E1068=0),"",
  IFERROR(INDEX('1'!$D:$D, MATCH($C1068, '1'!$B:$B, 0)),"")
)</f>
        <v/>
      </c>
      <c r="E1068" s="12" t="str" cm="1">
        <f t="array" ref="E10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8" s="12" t="str">
        <f>IFERROR(
  ROUNDUP( $E1068 / (1 + INDEX('1'!$F:$F, MATCH($C1068, '1'!$B:$B, 0)) / 100) / $D1068, 0),
  ""
)</f>
        <v/>
      </c>
      <c r="G1068" s="12" t="str">
        <f>IF(OR($E1068="",$E1068=0),"",
  IFERROR(
    ROUNDDOWN(
      (
        ($F1068*$D1068*(1 + INDEX('1'!$F:$F, MATCH($C1068, '1'!$B:$B, 0))/100))
        - $E1068
      )
      /
      (1 + INDEX('1'!$F:$F, MATCH($C1068, '1'!$B:$B, 0))/100),
      0
    ),
  "")
)</f>
        <v/>
      </c>
    </row>
    <row r="1069" spans="1:7" s="13" customFormat="1" ht="20" x14ac:dyDescent="0.25">
      <c r="A1069" s="11" t="str">
        <f>IF(OR($E1068="",$E1068=0),"",$A$2+INT((ROW()-2)/COUNTIFS('1'!$E$2:$E$99,"&lt;&gt;",'1'!$E$2:$E$99,"&lt;&gt;0")))</f>
        <v/>
      </c>
      <c r="B1069" s="11" t="str" cm="1">
        <f t="array" ref="B1069">IF(OR($E1069="",$E1069=0),"",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69" s="11" t="str" cm="1">
        <f t="array" ref="C1069">IF(OR($E1069="",$E1069=0),"",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69" s="12" t="str">
        <f>IF(OR($E1069="",$E1069=0),"",
  IFERROR(INDEX('1'!$D:$D, MATCH($C1069, '1'!$B:$B, 0)),"")
)</f>
        <v/>
      </c>
      <c r="E1069" s="12" t="str" cm="1">
        <f t="array" ref="E10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69" s="12" t="str">
        <f>IFERROR(
  ROUNDUP( $E1069 / (1 + INDEX('1'!$F:$F, MATCH($C1069, '1'!$B:$B, 0)) / 100) / $D1069, 0),
  ""
)</f>
        <v/>
      </c>
      <c r="G1069" s="12" t="str">
        <f>IF(OR($E1069="",$E1069=0),"",
  IFERROR(
    ROUNDDOWN(
      (
        ($F1069*$D1069*(1 + INDEX('1'!$F:$F, MATCH($C1069, '1'!$B:$B, 0))/100))
        - $E1069
      )
      /
      (1 + INDEX('1'!$F:$F, MATCH($C1069, '1'!$B:$B, 0))/100),
      0
    ),
  "")
)</f>
        <v/>
      </c>
    </row>
    <row r="1070" spans="1:7" s="13" customFormat="1" ht="20" x14ac:dyDescent="0.25">
      <c r="A1070" s="11" t="str">
        <f>IF(OR($E1069="",$E1069=0),"",$A$2+INT((ROW()-2)/COUNTIFS('1'!$E$2:$E$99,"&lt;&gt;",'1'!$E$2:$E$99,"&lt;&gt;0")))</f>
        <v/>
      </c>
      <c r="B1070" s="11" t="str" cm="1">
        <f t="array" ref="B1070">IF(OR($E1070="",$E1070=0),"",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0" s="11" t="str" cm="1">
        <f t="array" ref="C1070">IF(OR($E1070="",$E1070=0),"",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0" s="12" t="str">
        <f>IF(OR($E1070="",$E1070=0),"",
  IFERROR(INDEX('1'!$D:$D, MATCH($C1070, '1'!$B:$B, 0)),"")
)</f>
        <v/>
      </c>
      <c r="E1070" s="12" t="str" cm="1">
        <f t="array" ref="E10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0" s="12" t="str">
        <f>IFERROR(
  ROUNDUP( $E1070 / (1 + INDEX('1'!$F:$F, MATCH($C1070, '1'!$B:$B, 0)) / 100) / $D1070, 0),
  ""
)</f>
        <v/>
      </c>
      <c r="G1070" s="12" t="str">
        <f>IF(OR($E1070="",$E1070=0),"",
  IFERROR(
    ROUNDDOWN(
      (
        ($F1070*$D1070*(1 + INDEX('1'!$F:$F, MATCH($C1070, '1'!$B:$B, 0))/100))
        - $E1070
      )
      /
      (1 + INDEX('1'!$F:$F, MATCH($C1070, '1'!$B:$B, 0))/100),
      0
    ),
  "")
)</f>
        <v/>
      </c>
    </row>
    <row r="1071" spans="1:7" s="13" customFormat="1" ht="20" x14ac:dyDescent="0.25">
      <c r="A1071" s="11" t="str">
        <f>IF(OR($E1070="",$E1070=0),"",$A$2+INT((ROW()-2)/COUNTIFS('1'!$E$2:$E$99,"&lt;&gt;",'1'!$E$2:$E$99,"&lt;&gt;0")))</f>
        <v/>
      </c>
      <c r="B1071" s="11" t="str" cm="1">
        <f t="array" ref="B1071">IF(OR($E1071="",$E1071=0),"",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1" s="11" t="str" cm="1">
        <f t="array" ref="C1071">IF(OR($E1071="",$E1071=0),"",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1" s="12" t="str">
        <f>IF(OR($E1071="",$E1071=0),"",
  IFERROR(INDEX('1'!$D:$D, MATCH($C1071, '1'!$B:$B, 0)),"")
)</f>
        <v/>
      </c>
      <c r="E1071" s="12" t="str" cm="1">
        <f t="array" ref="E10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1" s="12" t="str">
        <f>IFERROR(
  ROUNDUP( $E1071 / (1 + INDEX('1'!$F:$F, MATCH($C1071, '1'!$B:$B, 0)) / 100) / $D1071, 0),
  ""
)</f>
        <v/>
      </c>
      <c r="G1071" s="12" t="str">
        <f>IF(OR($E1071="",$E1071=0),"",
  IFERROR(
    ROUNDDOWN(
      (
        ($F1071*$D1071*(1 + INDEX('1'!$F:$F, MATCH($C1071, '1'!$B:$B, 0))/100))
        - $E1071
      )
      /
      (1 + INDEX('1'!$F:$F, MATCH($C1071, '1'!$B:$B, 0))/100),
      0
    ),
  "")
)</f>
        <v/>
      </c>
    </row>
    <row r="1072" spans="1:7" s="13" customFormat="1" ht="20" x14ac:dyDescent="0.25">
      <c r="A1072" s="11" t="str">
        <f>IF(OR($E1071="",$E1071=0),"",$A$2+INT((ROW()-2)/COUNTIFS('1'!$E$2:$E$99,"&lt;&gt;",'1'!$E$2:$E$99,"&lt;&gt;0")))</f>
        <v/>
      </c>
      <c r="B1072" s="11" t="str" cm="1">
        <f t="array" ref="B1072">IF(OR($E1072="",$E1072=0),"",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2" s="11" t="str" cm="1">
        <f t="array" ref="C1072">IF(OR($E1072="",$E1072=0),"",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2" s="12" t="str">
        <f>IF(OR($E1072="",$E1072=0),"",
  IFERROR(INDEX('1'!$D:$D, MATCH($C1072, '1'!$B:$B, 0)),"")
)</f>
        <v/>
      </c>
      <c r="E1072" s="12" t="str" cm="1">
        <f t="array" ref="E10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2" s="12" t="str">
        <f>IFERROR(
  ROUNDUP( $E1072 / (1 + INDEX('1'!$F:$F, MATCH($C1072, '1'!$B:$B, 0)) / 100) / $D1072, 0),
  ""
)</f>
        <v/>
      </c>
      <c r="G1072" s="12" t="str">
        <f>IF(OR($E1072="",$E1072=0),"",
  IFERROR(
    ROUNDDOWN(
      (
        ($F1072*$D1072*(1 + INDEX('1'!$F:$F, MATCH($C1072, '1'!$B:$B, 0))/100))
        - $E1072
      )
      /
      (1 + INDEX('1'!$F:$F, MATCH($C1072, '1'!$B:$B, 0))/100),
      0
    ),
  "")
)</f>
        <v/>
      </c>
    </row>
    <row r="1073" spans="1:7" s="13" customFormat="1" ht="20" x14ac:dyDescent="0.25">
      <c r="A1073" s="11" t="str">
        <f>IF(OR($E1072="",$E1072=0),"",$A$2+INT((ROW()-2)/COUNTIFS('1'!$E$2:$E$99,"&lt;&gt;",'1'!$E$2:$E$99,"&lt;&gt;0")))</f>
        <v/>
      </c>
      <c r="B1073" s="11" t="str" cm="1">
        <f t="array" ref="B1073">IF(OR($E1073="",$E1073=0),"",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3" s="11" t="str" cm="1">
        <f t="array" ref="C1073">IF(OR($E1073="",$E1073=0),"",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3" s="12" t="str">
        <f>IF(OR($E1073="",$E1073=0),"",
  IFERROR(INDEX('1'!$D:$D, MATCH($C1073, '1'!$B:$B, 0)),"")
)</f>
        <v/>
      </c>
      <c r="E1073" s="12" t="str" cm="1">
        <f t="array" ref="E10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3" s="12" t="str">
        <f>IFERROR(
  ROUNDUP( $E1073 / (1 + INDEX('1'!$F:$F, MATCH($C1073, '1'!$B:$B, 0)) / 100) / $D1073, 0),
  ""
)</f>
        <v/>
      </c>
      <c r="G1073" s="12" t="str">
        <f>IF(OR($E1073="",$E1073=0),"",
  IFERROR(
    ROUNDDOWN(
      (
        ($F1073*$D1073*(1 + INDEX('1'!$F:$F, MATCH($C1073, '1'!$B:$B, 0))/100))
        - $E1073
      )
      /
      (1 + INDEX('1'!$F:$F, MATCH($C1073, '1'!$B:$B, 0))/100),
      0
    ),
  "")
)</f>
        <v/>
      </c>
    </row>
    <row r="1074" spans="1:7" s="13" customFormat="1" ht="20" x14ac:dyDescent="0.25">
      <c r="A1074" s="11" t="str">
        <f>IF(OR($E1073="",$E1073=0),"",$A$2+INT((ROW()-2)/COUNTIFS('1'!$E$2:$E$99,"&lt;&gt;",'1'!$E$2:$E$99,"&lt;&gt;0")))</f>
        <v/>
      </c>
      <c r="B1074" s="11" t="str" cm="1">
        <f t="array" ref="B1074">IF(OR($E1074="",$E1074=0),"",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4" s="11" t="str" cm="1">
        <f t="array" ref="C1074">IF(OR($E1074="",$E1074=0),"",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4" s="12" t="str">
        <f>IF(OR($E1074="",$E1074=0),"",
  IFERROR(INDEX('1'!$D:$D, MATCH($C1074, '1'!$B:$B, 0)),"")
)</f>
        <v/>
      </c>
      <c r="E1074" s="12" t="str" cm="1">
        <f t="array" ref="E10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4" s="12" t="str">
        <f>IFERROR(
  ROUNDUP( $E1074 / (1 + INDEX('1'!$F:$F, MATCH($C1074, '1'!$B:$B, 0)) / 100) / $D1074, 0),
  ""
)</f>
        <v/>
      </c>
      <c r="G1074" s="12" t="str">
        <f>IF(OR($E1074="",$E1074=0),"",
  IFERROR(
    ROUNDDOWN(
      (
        ($F1074*$D1074*(1 + INDEX('1'!$F:$F, MATCH($C1074, '1'!$B:$B, 0))/100))
        - $E1074
      )
      /
      (1 + INDEX('1'!$F:$F, MATCH($C1074, '1'!$B:$B, 0))/100),
      0
    ),
  "")
)</f>
        <v/>
      </c>
    </row>
    <row r="1075" spans="1:7" s="13" customFormat="1" ht="20" x14ac:dyDescent="0.25">
      <c r="A1075" s="11" t="str">
        <f>IF(OR($E1074="",$E1074=0),"",$A$2+INT((ROW()-2)/COUNTIFS('1'!$E$2:$E$99,"&lt;&gt;",'1'!$E$2:$E$99,"&lt;&gt;0")))</f>
        <v/>
      </c>
      <c r="B1075" s="11" t="str" cm="1">
        <f t="array" ref="B1075">IF(OR($E1075="",$E1075=0),"",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5" s="11" t="str" cm="1">
        <f t="array" ref="C1075">IF(OR($E1075="",$E1075=0),"",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5" s="12" t="str">
        <f>IF(OR($E1075="",$E1075=0),"",
  IFERROR(INDEX('1'!$D:$D, MATCH($C1075, '1'!$B:$B, 0)),"")
)</f>
        <v/>
      </c>
      <c r="E1075" s="12" t="str" cm="1">
        <f t="array" ref="E10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5" s="12" t="str">
        <f>IFERROR(
  ROUNDUP( $E1075 / (1 + INDEX('1'!$F:$F, MATCH($C1075, '1'!$B:$B, 0)) / 100) / $D1075, 0),
  ""
)</f>
        <v/>
      </c>
      <c r="G1075" s="12" t="str">
        <f>IF(OR($E1075="",$E1075=0),"",
  IFERROR(
    ROUNDDOWN(
      (
        ($F1075*$D1075*(1 + INDEX('1'!$F:$F, MATCH($C1075, '1'!$B:$B, 0))/100))
        - $E1075
      )
      /
      (1 + INDEX('1'!$F:$F, MATCH($C1075, '1'!$B:$B, 0))/100),
      0
    ),
  "")
)</f>
        <v/>
      </c>
    </row>
    <row r="1076" spans="1:7" s="13" customFormat="1" ht="20" x14ac:dyDescent="0.25">
      <c r="A1076" s="11" t="str">
        <f>IF(OR($E1075="",$E1075=0),"",$A$2+INT((ROW()-2)/COUNTIFS('1'!$E$2:$E$99,"&lt;&gt;",'1'!$E$2:$E$99,"&lt;&gt;0")))</f>
        <v/>
      </c>
      <c r="B1076" s="11" t="str" cm="1">
        <f t="array" ref="B1076">IF(OR($E1076="",$E1076=0),"",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6" s="11" t="str" cm="1">
        <f t="array" ref="C1076">IF(OR($E1076="",$E1076=0),"",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6" s="12" t="str">
        <f>IF(OR($E1076="",$E1076=0),"",
  IFERROR(INDEX('1'!$D:$D, MATCH($C1076, '1'!$B:$B, 0)),"")
)</f>
        <v/>
      </c>
      <c r="E1076" s="12" t="str" cm="1">
        <f t="array" ref="E10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6" s="12" t="str">
        <f>IFERROR(
  ROUNDUP( $E1076 / (1 + INDEX('1'!$F:$F, MATCH($C1076, '1'!$B:$B, 0)) / 100) / $D1076, 0),
  ""
)</f>
        <v/>
      </c>
      <c r="G1076" s="12" t="str">
        <f>IF(OR($E1076="",$E1076=0),"",
  IFERROR(
    ROUNDDOWN(
      (
        ($F1076*$D1076*(1 + INDEX('1'!$F:$F, MATCH($C1076, '1'!$B:$B, 0))/100))
        - $E1076
      )
      /
      (1 + INDEX('1'!$F:$F, MATCH($C1076, '1'!$B:$B, 0))/100),
      0
    ),
  "")
)</f>
        <v/>
      </c>
    </row>
    <row r="1077" spans="1:7" s="13" customFormat="1" ht="20" x14ac:dyDescent="0.25">
      <c r="A1077" s="11" t="str">
        <f>IF(OR($E1076="",$E1076=0),"",$A$2+INT((ROW()-2)/COUNTIFS('1'!$E$2:$E$99,"&lt;&gt;",'1'!$E$2:$E$99,"&lt;&gt;0")))</f>
        <v/>
      </c>
      <c r="B1077" s="11" t="str" cm="1">
        <f t="array" ref="B1077">IF(OR($E1077="",$E1077=0),"",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7" s="11" t="str" cm="1">
        <f t="array" ref="C1077">IF(OR($E1077="",$E1077=0),"",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7" s="12" t="str">
        <f>IF(OR($E1077="",$E1077=0),"",
  IFERROR(INDEX('1'!$D:$D, MATCH($C1077, '1'!$B:$B, 0)),"")
)</f>
        <v/>
      </c>
      <c r="E1077" s="12" t="str" cm="1">
        <f t="array" ref="E10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7" s="12" t="str">
        <f>IFERROR(
  ROUNDUP( $E1077 / (1 + INDEX('1'!$F:$F, MATCH($C1077, '1'!$B:$B, 0)) / 100) / $D1077, 0),
  ""
)</f>
        <v/>
      </c>
      <c r="G1077" s="12" t="str">
        <f>IF(OR($E1077="",$E1077=0),"",
  IFERROR(
    ROUNDDOWN(
      (
        ($F1077*$D1077*(1 + INDEX('1'!$F:$F, MATCH($C1077, '1'!$B:$B, 0))/100))
        - $E1077
      )
      /
      (1 + INDEX('1'!$F:$F, MATCH($C1077, '1'!$B:$B, 0))/100),
      0
    ),
  "")
)</f>
        <v/>
      </c>
    </row>
    <row r="1078" spans="1:7" s="13" customFormat="1" ht="20" x14ac:dyDescent="0.25">
      <c r="A1078" s="11" t="str">
        <f>IF(OR($E1077="",$E1077=0),"",$A$2+INT((ROW()-2)/COUNTIFS('1'!$E$2:$E$99,"&lt;&gt;",'1'!$E$2:$E$99,"&lt;&gt;0")))</f>
        <v/>
      </c>
      <c r="B1078" s="11" t="str" cm="1">
        <f t="array" ref="B1078">IF(OR($E1078="",$E1078=0),"",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8" s="11" t="str" cm="1">
        <f t="array" ref="C1078">IF(OR($E1078="",$E1078=0),"",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8" s="12" t="str">
        <f>IF(OR($E1078="",$E1078=0),"",
  IFERROR(INDEX('1'!$D:$D, MATCH($C1078, '1'!$B:$B, 0)),"")
)</f>
        <v/>
      </c>
      <c r="E1078" s="12" t="str" cm="1">
        <f t="array" ref="E10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8" s="12" t="str">
        <f>IFERROR(
  ROUNDUP( $E1078 / (1 + INDEX('1'!$F:$F, MATCH($C1078, '1'!$B:$B, 0)) / 100) / $D1078, 0),
  ""
)</f>
        <v/>
      </c>
      <c r="G1078" s="12" t="str">
        <f>IF(OR($E1078="",$E1078=0),"",
  IFERROR(
    ROUNDDOWN(
      (
        ($F1078*$D1078*(1 + INDEX('1'!$F:$F, MATCH($C1078, '1'!$B:$B, 0))/100))
        - $E1078
      )
      /
      (1 + INDEX('1'!$F:$F, MATCH($C1078, '1'!$B:$B, 0))/100),
      0
    ),
  "")
)</f>
        <v/>
      </c>
    </row>
    <row r="1079" spans="1:7" s="13" customFormat="1" ht="20" x14ac:dyDescent="0.25">
      <c r="A1079" s="11" t="str">
        <f>IF(OR($E1078="",$E1078=0),"",$A$2+INT((ROW()-2)/COUNTIFS('1'!$E$2:$E$99,"&lt;&gt;",'1'!$E$2:$E$99,"&lt;&gt;0")))</f>
        <v/>
      </c>
      <c r="B1079" s="11" t="str" cm="1">
        <f t="array" ref="B1079">IF(OR($E1079="",$E1079=0),"",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79" s="11" t="str" cm="1">
        <f t="array" ref="C1079">IF(OR($E1079="",$E1079=0),"",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79" s="12" t="str">
        <f>IF(OR($E1079="",$E1079=0),"",
  IFERROR(INDEX('1'!$D:$D, MATCH($C1079, '1'!$B:$B, 0)),"")
)</f>
        <v/>
      </c>
      <c r="E1079" s="12" t="str" cm="1">
        <f t="array" ref="E10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79" s="12" t="str">
        <f>IFERROR(
  ROUNDUP( $E1079 / (1 + INDEX('1'!$F:$F, MATCH($C1079, '1'!$B:$B, 0)) / 100) / $D1079, 0),
  ""
)</f>
        <v/>
      </c>
      <c r="G1079" s="12" t="str">
        <f>IF(OR($E1079="",$E1079=0),"",
  IFERROR(
    ROUNDDOWN(
      (
        ($F1079*$D1079*(1 + INDEX('1'!$F:$F, MATCH($C1079, '1'!$B:$B, 0))/100))
        - $E1079
      )
      /
      (1 + INDEX('1'!$F:$F, MATCH($C1079, '1'!$B:$B, 0))/100),
      0
    ),
  "")
)</f>
        <v/>
      </c>
    </row>
    <row r="1080" spans="1:7" s="13" customFormat="1" ht="20" x14ac:dyDescent="0.25">
      <c r="A1080" s="11" t="str">
        <f>IF(OR($E1079="",$E1079=0),"",$A$2+INT((ROW()-2)/COUNTIFS('1'!$E$2:$E$99,"&lt;&gt;",'1'!$E$2:$E$99,"&lt;&gt;0")))</f>
        <v/>
      </c>
      <c r="B1080" s="11" t="str" cm="1">
        <f t="array" ref="B1080">IF(OR($E1080="",$E1080=0),"",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0" s="11" t="str" cm="1">
        <f t="array" ref="C1080">IF(OR($E1080="",$E1080=0),"",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0" s="12" t="str">
        <f>IF(OR($E1080="",$E1080=0),"",
  IFERROR(INDEX('1'!$D:$D, MATCH($C1080, '1'!$B:$B, 0)),"")
)</f>
        <v/>
      </c>
      <c r="E1080" s="12" t="str" cm="1">
        <f t="array" ref="E10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0" s="12" t="str">
        <f>IFERROR(
  ROUNDUP( $E1080 / (1 + INDEX('1'!$F:$F, MATCH($C1080, '1'!$B:$B, 0)) / 100) / $D1080, 0),
  ""
)</f>
        <v/>
      </c>
      <c r="G1080" s="12" t="str">
        <f>IF(OR($E1080="",$E1080=0),"",
  IFERROR(
    ROUNDDOWN(
      (
        ($F1080*$D1080*(1 + INDEX('1'!$F:$F, MATCH($C1080, '1'!$B:$B, 0))/100))
        - $E1080
      )
      /
      (1 + INDEX('1'!$F:$F, MATCH($C1080, '1'!$B:$B, 0))/100),
      0
    ),
  "")
)</f>
        <v/>
      </c>
    </row>
    <row r="1081" spans="1:7" s="13" customFormat="1" ht="20" x14ac:dyDescent="0.25">
      <c r="A1081" s="11" t="str">
        <f>IF(OR($E1080="",$E1080=0),"",$A$2+INT((ROW()-2)/COUNTIFS('1'!$E$2:$E$99,"&lt;&gt;",'1'!$E$2:$E$99,"&lt;&gt;0")))</f>
        <v/>
      </c>
      <c r="B1081" s="11" t="str" cm="1">
        <f t="array" ref="B1081">IF(OR($E1081="",$E1081=0),"",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1" s="11" t="str" cm="1">
        <f t="array" ref="C1081">IF(OR($E1081="",$E1081=0),"",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1" s="12" t="str">
        <f>IF(OR($E1081="",$E1081=0),"",
  IFERROR(INDEX('1'!$D:$D, MATCH($C1081, '1'!$B:$B, 0)),"")
)</f>
        <v/>
      </c>
      <c r="E1081" s="12" t="str" cm="1">
        <f t="array" ref="E10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1" s="12" t="str">
        <f>IFERROR(
  ROUNDUP( $E1081 / (1 + INDEX('1'!$F:$F, MATCH($C1081, '1'!$B:$B, 0)) / 100) / $D1081, 0),
  ""
)</f>
        <v/>
      </c>
      <c r="G1081" s="12" t="str">
        <f>IF(OR($E1081="",$E1081=0),"",
  IFERROR(
    ROUNDDOWN(
      (
        ($F1081*$D1081*(1 + INDEX('1'!$F:$F, MATCH($C1081, '1'!$B:$B, 0))/100))
        - $E1081
      )
      /
      (1 + INDEX('1'!$F:$F, MATCH($C1081, '1'!$B:$B, 0))/100),
      0
    ),
  "")
)</f>
        <v/>
      </c>
    </row>
    <row r="1082" spans="1:7" s="13" customFormat="1" ht="20" x14ac:dyDescent="0.25">
      <c r="A1082" s="11" t="str">
        <f>IF(OR($E1081="",$E1081=0),"",$A$2+INT((ROW()-2)/COUNTIFS('1'!$E$2:$E$99,"&lt;&gt;",'1'!$E$2:$E$99,"&lt;&gt;0")))</f>
        <v/>
      </c>
      <c r="B1082" s="11" t="str" cm="1">
        <f t="array" ref="B1082">IF(OR($E1082="",$E1082=0),"",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2" s="11" t="str" cm="1">
        <f t="array" ref="C1082">IF(OR($E1082="",$E1082=0),"",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2" s="12" t="str">
        <f>IF(OR($E1082="",$E1082=0),"",
  IFERROR(INDEX('1'!$D:$D, MATCH($C1082, '1'!$B:$B, 0)),"")
)</f>
        <v/>
      </c>
      <c r="E1082" s="12" t="str" cm="1">
        <f t="array" ref="E10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2" s="12" t="str">
        <f>IFERROR(
  ROUNDUP( $E1082 / (1 + INDEX('1'!$F:$F, MATCH($C1082, '1'!$B:$B, 0)) / 100) / $D1082, 0),
  ""
)</f>
        <v/>
      </c>
      <c r="G1082" s="12" t="str">
        <f>IF(OR($E1082="",$E1082=0),"",
  IFERROR(
    ROUNDDOWN(
      (
        ($F1082*$D1082*(1 + INDEX('1'!$F:$F, MATCH($C1082, '1'!$B:$B, 0))/100))
        - $E1082
      )
      /
      (1 + INDEX('1'!$F:$F, MATCH($C1082, '1'!$B:$B, 0))/100),
      0
    ),
  "")
)</f>
        <v/>
      </c>
    </row>
    <row r="1083" spans="1:7" s="13" customFormat="1" ht="20" x14ac:dyDescent="0.25">
      <c r="A1083" s="11" t="str">
        <f>IF(OR($E1082="",$E1082=0),"",$A$2+INT((ROW()-2)/COUNTIFS('1'!$E$2:$E$99,"&lt;&gt;",'1'!$E$2:$E$99,"&lt;&gt;0")))</f>
        <v/>
      </c>
      <c r="B1083" s="11" t="str" cm="1">
        <f t="array" ref="B1083">IF(OR($E1083="",$E1083=0),"",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3" s="11" t="str" cm="1">
        <f t="array" ref="C1083">IF(OR($E1083="",$E1083=0),"",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3" s="12" t="str">
        <f>IF(OR($E1083="",$E1083=0),"",
  IFERROR(INDEX('1'!$D:$D, MATCH($C1083, '1'!$B:$B, 0)),"")
)</f>
        <v/>
      </c>
      <c r="E1083" s="12" t="str" cm="1">
        <f t="array" ref="E10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3" s="12" t="str">
        <f>IFERROR(
  ROUNDUP( $E1083 / (1 + INDEX('1'!$F:$F, MATCH($C1083, '1'!$B:$B, 0)) / 100) / $D1083, 0),
  ""
)</f>
        <v/>
      </c>
      <c r="G1083" s="12" t="str">
        <f>IF(OR($E1083="",$E1083=0),"",
  IFERROR(
    ROUNDDOWN(
      (
        ($F1083*$D1083*(1 + INDEX('1'!$F:$F, MATCH($C1083, '1'!$B:$B, 0))/100))
        - $E1083
      )
      /
      (1 + INDEX('1'!$F:$F, MATCH($C1083, '1'!$B:$B, 0))/100),
      0
    ),
  "")
)</f>
        <v/>
      </c>
    </row>
    <row r="1084" spans="1:7" s="13" customFormat="1" ht="20" x14ac:dyDescent="0.25">
      <c r="A1084" s="11" t="str">
        <f>IF(OR($E1083="",$E1083=0),"",$A$2+INT((ROW()-2)/COUNTIFS('1'!$E$2:$E$99,"&lt;&gt;",'1'!$E$2:$E$99,"&lt;&gt;0")))</f>
        <v/>
      </c>
      <c r="B1084" s="11" t="str" cm="1">
        <f t="array" ref="B1084">IF(OR($E1084="",$E1084=0),"",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4" s="11" t="str" cm="1">
        <f t="array" ref="C1084">IF(OR($E1084="",$E1084=0),"",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4" s="12" t="str">
        <f>IF(OR($E1084="",$E1084=0),"",
  IFERROR(INDEX('1'!$D:$D, MATCH($C1084, '1'!$B:$B, 0)),"")
)</f>
        <v/>
      </c>
      <c r="E1084" s="12" t="str" cm="1">
        <f t="array" ref="E10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4" s="12" t="str">
        <f>IFERROR(
  ROUNDUP( $E1084 / (1 + INDEX('1'!$F:$F, MATCH($C1084, '1'!$B:$B, 0)) / 100) / $D1084, 0),
  ""
)</f>
        <v/>
      </c>
      <c r="G1084" s="12" t="str">
        <f>IF(OR($E1084="",$E1084=0),"",
  IFERROR(
    ROUNDDOWN(
      (
        ($F1084*$D1084*(1 + INDEX('1'!$F:$F, MATCH($C1084, '1'!$B:$B, 0))/100))
        - $E1084
      )
      /
      (1 + INDEX('1'!$F:$F, MATCH($C1084, '1'!$B:$B, 0))/100),
      0
    ),
  "")
)</f>
        <v/>
      </c>
    </row>
    <row r="1085" spans="1:7" s="13" customFormat="1" ht="20" x14ac:dyDescent="0.25">
      <c r="A1085" s="11" t="str">
        <f>IF(OR($E1084="",$E1084=0),"",$A$2+INT((ROW()-2)/COUNTIFS('1'!$E$2:$E$99,"&lt;&gt;",'1'!$E$2:$E$99,"&lt;&gt;0")))</f>
        <v/>
      </c>
      <c r="B1085" s="11" t="str" cm="1">
        <f t="array" ref="B1085">IF(OR($E1085="",$E1085=0),"",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5" s="11" t="str" cm="1">
        <f t="array" ref="C1085">IF(OR($E1085="",$E1085=0),"",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5" s="12" t="str">
        <f>IF(OR($E1085="",$E1085=0),"",
  IFERROR(INDEX('1'!$D:$D, MATCH($C1085, '1'!$B:$B, 0)),"")
)</f>
        <v/>
      </c>
      <c r="E1085" s="12" t="str" cm="1">
        <f t="array" ref="E10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5" s="12" t="str">
        <f>IFERROR(
  ROUNDUP( $E1085 / (1 + INDEX('1'!$F:$F, MATCH($C1085, '1'!$B:$B, 0)) / 100) / $D1085, 0),
  ""
)</f>
        <v/>
      </c>
      <c r="G1085" s="12" t="str">
        <f>IF(OR($E1085="",$E1085=0),"",
  IFERROR(
    ROUNDDOWN(
      (
        ($F1085*$D1085*(1 + INDEX('1'!$F:$F, MATCH($C1085, '1'!$B:$B, 0))/100))
        - $E1085
      )
      /
      (1 + INDEX('1'!$F:$F, MATCH($C1085, '1'!$B:$B, 0))/100),
      0
    ),
  "")
)</f>
        <v/>
      </c>
    </row>
    <row r="1086" spans="1:7" s="13" customFormat="1" ht="20" x14ac:dyDescent="0.25">
      <c r="A1086" s="11" t="str">
        <f>IF(OR($E1085="",$E1085=0),"",$A$2+INT((ROW()-2)/COUNTIFS('1'!$E$2:$E$99,"&lt;&gt;",'1'!$E$2:$E$99,"&lt;&gt;0")))</f>
        <v/>
      </c>
      <c r="B1086" s="11" t="str" cm="1">
        <f t="array" ref="B1086">IF(OR($E1086="",$E1086=0),"",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6" s="11" t="str" cm="1">
        <f t="array" ref="C1086">IF(OR($E1086="",$E1086=0),"",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6" s="12" t="str">
        <f>IF(OR($E1086="",$E1086=0),"",
  IFERROR(INDEX('1'!$D:$D, MATCH($C1086, '1'!$B:$B, 0)),"")
)</f>
        <v/>
      </c>
      <c r="E1086" s="12" t="str" cm="1">
        <f t="array" ref="E10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6" s="12" t="str">
        <f>IFERROR(
  ROUNDUP( $E1086 / (1 + INDEX('1'!$F:$F, MATCH($C1086, '1'!$B:$B, 0)) / 100) / $D1086, 0),
  ""
)</f>
        <v/>
      </c>
      <c r="G1086" s="12" t="str">
        <f>IF(OR($E1086="",$E1086=0),"",
  IFERROR(
    ROUNDDOWN(
      (
        ($F1086*$D1086*(1 + INDEX('1'!$F:$F, MATCH($C1086, '1'!$B:$B, 0))/100))
        - $E1086
      )
      /
      (1 + INDEX('1'!$F:$F, MATCH($C1086, '1'!$B:$B, 0))/100),
      0
    ),
  "")
)</f>
        <v/>
      </c>
    </row>
    <row r="1087" spans="1:7" s="13" customFormat="1" ht="20" x14ac:dyDescent="0.25">
      <c r="A1087" s="11" t="str">
        <f>IF(OR($E1086="",$E1086=0),"",$A$2+INT((ROW()-2)/COUNTIFS('1'!$E$2:$E$99,"&lt;&gt;",'1'!$E$2:$E$99,"&lt;&gt;0")))</f>
        <v/>
      </c>
      <c r="B1087" s="11" t="str" cm="1">
        <f t="array" ref="B1087">IF(OR($E1087="",$E1087=0),"",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7" s="11" t="str" cm="1">
        <f t="array" ref="C1087">IF(OR($E1087="",$E1087=0),"",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7" s="12" t="str">
        <f>IF(OR($E1087="",$E1087=0),"",
  IFERROR(INDEX('1'!$D:$D, MATCH($C1087, '1'!$B:$B, 0)),"")
)</f>
        <v/>
      </c>
      <c r="E1087" s="12" t="str" cm="1">
        <f t="array" ref="E10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7" s="12" t="str">
        <f>IFERROR(
  ROUNDUP( $E1087 / (1 + INDEX('1'!$F:$F, MATCH($C1087, '1'!$B:$B, 0)) / 100) / $D1087, 0),
  ""
)</f>
        <v/>
      </c>
      <c r="G1087" s="12" t="str">
        <f>IF(OR($E1087="",$E1087=0),"",
  IFERROR(
    ROUNDDOWN(
      (
        ($F1087*$D1087*(1 + INDEX('1'!$F:$F, MATCH($C1087, '1'!$B:$B, 0))/100))
        - $E1087
      )
      /
      (1 + INDEX('1'!$F:$F, MATCH($C1087, '1'!$B:$B, 0))/100),
      0
    ),
  "")
)</f>
        <v/>
      </c>
    </row>
    <row r="1088" spans="1:7" s="13" customFormat="1" ht="20" x14ac:dyDescent="0.25">
      <c r="A1088" s="11" t="str">
        <f>IF(OR($E1087="",$E1087=0),"",$A$2+INT((ROW()-2)/COUNTIFS('1'!$E$2:$E$99,"&lt;&gt;",'1'!$E$2:$E$99,"&lt;&gt;0")))</f>
        <v/>
      </c>
      <c r="B1088" s="11" t="str" cm="1">
        <f t="array" ref="B1088">IF(OR($E1088="",$E1088=0),"",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8" s="11" t="str" cm="1">
        <f t="array" ref="C1088">IF(OR($E1088="",$E1088=0),"",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8" s="12" t="str">
        <f>IF(OR($E1088="",$E1088=0),"",
  IFERROR(INDEX('1'!$D:$D, MATCH($C1088, '1'!$B:$B, 0)),"")
)</f>
        <v/>
      </c>
      <c r="E1088" s="12" t="str" cm="1">
        <f t="array" ref="E10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8" s="12" t="str">
        <f>IFERROR(
  ROUNDUP( $E1088 / (1 + INDEX('1'!$F:$F, MATCH($C1088, '1'!$B:$B, 0)) / 100) / $D1088, 0),
  ""
)</f>
        <v/>
      </c>
      <c r="G1088" s="12" t="str">
        <f>IF(OR($E1088="",$E1088=0),"",
  IFERROR(
    ROUNDDOWN(
      (
        ($F1088*$D1088*(1 + INDEX('1'!$F:$F, MATCH($C1088, '1'!$B:$B, 0))/100))
        - $E1088
      )
      /
      (1 + INDEX('1'!$F:$F, MATCH($C1088, '1'!$B:$B, 0))/100),
      0
    ),
  "")
)</f>
        <v/>
      </c>
    </row>
    <row r="1089" spans="1:7" s="13" customFormat="1" ht="20" x14ac:dyDescent="0.25">
      <c r="A1089" s="11" t="str">
        <f>IF(OR($E1088="",$E1088=0),"",$A$2+INT((ROW()-2)/COUNTIFS('1'!$E$2:$E$99,"&lt;&gt;",'1'!$E$2:$E$99,"&lt;&gt;0")))</f>
        <v/>
      </c>
      <c r="B1089" s="11" t="str" cm="1">
        <f t="array" ref="B1089">IF(OR($E1089="",$E1089=0),"",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89" s="11" t="str" cm="1">
        <f t="array" ref="C1089">IF(OR($E1089="",$E1089=0),"",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89" s="12" t="str">
        <f>IF(OR($E1089="",$E1089=0),"",
  IFERROR(INDEX('1'!$D:$D, MATCH($C1089, '1'!$B:$B, 0)),"")
)</f>
        <v/>
      </c>
      <c r="E1089" s="12" t="str" cm="1">
        <f t="array" ref="E10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89" s="12" t="str">
        <f>IFERROR(
  ROUNDUP( $E1089 / (1 + INDEX('1'!$F:$F, MATCH($C1089, '1'!$B:$B, 0)) / 100) / $D1089, 0),
  ""
)</f>
        <v/>
      </c>
      <c r="G1089" s="12" t="str">
        <f>IF(OR($E1089="",$E1089=0),"",
  IFERROR(
    ROUNDDOWN(
      (
        ($F1089*$D1089*(1 + INDEX('1'!$F:$F, MATCH($C1089, '1'!$B:$B, 0))/100))
        - $E1089
      )
      /
      (1 + INDEX('1'!$F:$F, MATCH($C1089, '1'!$B:$B, 0))/100),
      0
    ),
  "")
)</f>
        <v/>
      </c>
    </row>
    <row r="1090" spans="1:7" s="13" customFormat="1" ht="20" x14ac:dyDescent="0.25">
      <c r="A1090" s="11" t="str">
        <f>IF(OR($E1089="",$E1089=0),"",$A$2+INT((ROW()-2)/COUNTIFS('1'!$E$2:$E$99,"&lt;&gt;",'1'!$E$2:$E$99,"&lt;&gt;0")))</f>
        <v/>
      </c>
      <c r="B1090" s="11" t="str" cm="1">
        <f t="array" ref="B1090">IF(OR($E1090="",$E1090=0),"",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0" s="11" t="str" cm="1">
        <f t="array" ref="C1090">IF(OR($E1090="",$E1090=0),"",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0" s="12" t="str">
        <f>IF(OR($E1090="",$E1090=0),"",
  IFERROR(INDEX('1'!$D:$D, MATCH($C1090, '1'!$B:$B, 0)),"")
)</f>
        <v/>
      </c>
      <c r="E1090" s="12" t="str" cm="1">
        <f t="array" ref="E10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0" s="12" t="str">
        <f>IFERROR(
  ROUNDUP( $E1090 / (1 + INDEX('1'!$F:$F, MATCH($C1090, '1'!$B:$B, 0)) / 100) / $D1090, 0),
  ""
)</f>
        <v/>
      </c>
      <c r="G1090" s="12" t="str">
        <f>IF(OR($E1090="",$E1090=0),"",
  IFERROR(
    ROUNDDOWN(
      (
        ($F1090*$D1090*(1 + INDEX('1'!$F:$F, MATCH($C1090, '1'!$B:$B, 0))/100))
        - $E1090
      )
      /
      (1 + INDEX('1'!$F:$F, MATCH($C1090, '1'!$B:$B, 0))/100),
      0
    ),
  "")
)</f>
        <v/>
      </c>
    </row>
    <row r="1091" spans="1:7" s="13" customFormat="1" ht="20" x14ac:dyDescent="0.25">
      <c r="A1091" s="11" t="str">
        <f>IF(OR($E1090="",$E1090=0),"",$A$2+INT((ROW()-2)/COUNTIFS('1'!$E$2:$E$99,"&lt;&gt;",'1'!$E$2:$E$99,"&lt;&gt;0")))</f>
        <v/>
      </c>
      <c r="B1091" s="11" t="str" cm="1">
        <f t="array" ref="B1091">IF(OR($E1091="",$E1091=0),"",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1" s="11" t="str" cm="1">
        <f t="array" ref="C1091">IF(OR($E1091="",$E1091=0),"",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1" s="12" t="str">
        <f>IF(OR($E1091="",$E1091=0),"",
  IFERROR(INDEX('1'!$D:$D, MATCH($C1091, '1'!$B:$B, 0)),"")
)</f>
        <v/>
      </c>
      <c r="E1091" s="12" t="str" cm="1">
        <f t="array" ref="E10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1" s="12" t="str">
        <f>IFERROR(
  ROUNDUP( $E1091 / (1 + INDEX('1'!$F:$F, MATCH($C1091, '1'!$B:$B, 0)) / 100) / $D1091, 0),
  ""
)</f>
        <v/>
      </c>
      <c r="G1091" s="12" t="str">
        <f>IF(OR($E1091="",$E1091=0),"",
  IFERROR(
    ROUNDDOWN(
      (
        ($F1091*$D1091*(1 + INDEX('1'!$F:$F, MATCH($C1091, '1'!$B:$B, 0))/100))
        - $E1091
      )
      /
      (1 + INDEX('1'!$F:$F, MATCH($C1091, '1'!$B:$B, 0))/100),
      0
    ),
  "")
)</f>
        <v/>
      </c>
    </row>
    <row r="1092" spans="1:7" s="13" customFormat="1" ht="20" x14ac:dyDescent="0.25">
      <c r="A1092" s="11" t="str">
        <f>IF(OR($E1091="",$E1091=0),"",$A$2+INT((ROW()-2)/COUNTIFS('1'!$E$2:$E$99,"&lt;&gt;",'1'!$E$2:$E$99,"&lt;&gt;0")))</f>
        <v/>
      </c>
      <c r="B1092" s="11" t="str" cm="1">
        <f t="array" ref="B1092">IF(OR($E1092="",$E1092=0),"",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2" s="11" t="str" cm="1">
        <f t="array" ref="C1092">IF(OR($E1092="",$E1092=0),"",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2" s="12" t="str">
        <f>IF(OR($E1092="",$E1092=0),"",
  IFERROR(INDEX('1'!$D:$D, MATCH($C1092, '1'!$B:$B, 0)),"")
)</f>
        <v/>
      </c>
      <c r="E1092" s="12" t="str" cm="1">
        <f t="array" ref="E10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2" s="12" t="str">
        <f>IFERROR(
  ROUNDUP( $E1092 / (1 + INDEX('1'!$F:$F, MATCH($C1092, '1'!$B:$B, 0)) / 100) / $D1092, 0),
  ""
)</f>
        <v/>
      </c>
      <c r="G1092" s="12" t="str">
        <f>IF(OR($E1092="",$E1092=0),"",
  IFERROR(
    ROUNDDOWN(
      (
        ($F1092*$D1092*(1 + INDEX('1'!$F:$F, MATCH($C1092, '1'!$B:$B, 0))/100))
        - $E1092
      )
      /
      (1 + INDEX('1'!$F:$F, MATCH($C1092, '1'!$B:$B, 0))/100),
      0
    ),
  "")
)</f>
        <v/>
      </c>
    </row>
    <row r="1093" spans="1:7" s="13" customFormat="1" ht="20" x14ac:dyDescent="0.25">
      <c r="A1093" s="11" t="str">
        <f>IF(OR($E1092="",$E1092=0),"",$A$2+INT((ROW()-2)/COUNTIFS('1'!$E$2:$E$99,"&lt;&gt;",'1'!$E$2:$E$99,"&lt;&gt;0")))</f>
        <v/>
      </c>
      <c r="B1093" s="11" t="str" cm="1">
        <f t="array" ref="B1093">IF(OR($E1093="",$E1093=0),"",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3" s="11" t="str" cm="1">
        <f t="array" ref="C1093">IF(OR($E1093="",$E1093=0),"",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3" s="12" t="str">
        <f>IF(OR($E1093="",$E1093=0),"",
  IFERROR(INDEX('1'!$D:$D, MATCH($C1093, '1'!$B:$B, 0)),"")
)</f>
        <v/>
      </c>
      <c r="E1093" s="12" t="str" cm="1">
        <f t="array" ref="E10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3" s="12" t="str">
        <f>IFERROR(
  ROUNDUP( $E1093 / (1 + INDEX('1'!$F:$F, MATCH($C1093, '1'!$B:$B, 0)) / 100) / $D1093, 0),
  ""
)</f>
        <v/>
      </c>
      <c r="G1093" s="12" t="str">
        <f>IF(OR($E1093="",$E1093=0),"",
  IFERROR(
    ROUNDDOWN(
      (
        ($F1093*$D1093*(1 + INDEX('1'!$F:$F, MATCH($C1093, '1'!$B:$B, 0))/100))
        - $E1093
      )
      /
      (1 + INDEX('1'!$F:$F, MATCH($C1093, '1'!$B:$B, 0))/100),
      0
    ),
  "")
)</f>
        <v/>
      </c>
    </row>
    <row r="1094" spans="1:7" s="13" customFormat="1" ht="20" x14ac:dyDescent="0.25">
      <c r="A1094" s="11" t="str">
        <f>IF(OR($E1093="",$E1093=0),"",$A$2+INT((ROW()-2)/COUNTIFS('1'!$E$2:$E$99,"&lt;&gt;",'1'!$E$2:$E$99,"&lt;&gt;0")))</f>
        <v/>
      </c>
      <c r="B1094" s="11" t="str" cm="1">
        <f t="array" ref="B1094">IF(OR($E1094="",$E1094=0),"",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4" s="11" t="str" cm="1">
        <f t="array" ref="C1094">IF(OR($E1094="",$E1094=0),"",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4" s="12" t="str">
        <f>IF(OR($E1094="",$E1094=0),"",
  IFERROR(INDEX('1'!$D:$D, MATCH($C1094, '1'!$B:$B, 0)),"")
)</f>
        <v/>
      </c>
      <c r="E1094" s="12" t="str" cm="1">
        <f t="array" ref="E10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4" s="12" t="str">
        <f>IFERROR(
  ROUNDUP( $E1094 / (1 + INDEX('1'!$F:$F, MATCH($C1094, '1'!$B:$B, 0)) / 100) / $D1094, 0),
  ""
)</f>
        <v/>
      </c>
      <c r="G1094" s="12" t="str">
        <f>IF(OR($E1094="",$E1094=0),"",
  IFERROR(
    ROUNDDOWN(
      (
        ($F1094*$D1094*(1 + INDEX('1'!$F:$F, MATCH($C1094, '1'!$B:$B, 0))/100))
        - $E1094
      )
      /
      (1 + INDEX('1'!$F:$F, MATCH($C1094, '1'!$B:$B, 0))/100),
      0
    ),
  "")
)</f>
        <v/>
      </c>
    </row>
    <row r="1095" spans="1:7" s="13" customFormat="1" ht="20" x14ac:dyDescent="0.25">
      <c r="A1095" s="11" t="str">
        <f>IF(OR($E1094="",$E1094=0),"",$A$2+INT((ROW()-2)/COUNTIFS('1'!$E$2:$E$99,"&lt;&gt;",'1'!$E$2:$E$99,"&lt;&gt;0")))</f>
        <v/>
      </c>
      <c r="B1095" s="11" t="str" cm="1">
        <f t="array" ref="B1095">IF(OR($E1095="",$E1095=0),"",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5" s="11" t="str" cm="1">
        <f t="array" ref="C1095">IF(OR($E1095="",$E1095=0),"",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5" s="12" t="str">
        <f>IF(OR($E1095="",$E1095=0),"",
  IFERROR(INDEX('1'!$D:$D, MATCH($C1095, '1'!$B:$B, 0)),"")
)</f>
        <v/>
      </c>
      <c r="E1095" s="12" t="str" cm="1">
        <f t="array" ref="E10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5" s="12" t="str">
        <f>IFERROR(
  ROUNDUP( $E1095 / (1 + INDEX('1'!$F:$F, MATCH($C1095, '1'!$B:$B, 0)) / 100) / $D1095, 0),
  ""
)</f>
        <v/>
      </c>
      <c r="G1095" s="12" t="str">
        <f>IF(OR($E1095="",$E1095=0),"",
  IFERROR(
    ROUNDDOWN(
      (
        ($F1095*$D1095*(1 + INDEX('1'!$F:$F, MATCH($C1095, '1'!$B:$B, 0))/100))
        - $E1095
      )
      /
      (1 + INDEX('1'!$F:$F, MATCH($C1095, '1'!$B:$B, 0))/100),
      0
    ),
  "")
)</f>
        <v/>
      </c>
    </row>
    <row r="1096" spans="1:7" s="13" customFormat="1" ht="20" x14ac:dyDescent="0.25">
      <c r="A1096" s="11" t="str">
        <f>IF(OR($E1095="",$E1095=0),"",$A$2+INT((ROW()-2)/COUNTIFS('1'!$E$2:$E$99,"&lt;&gt;",'1'!$E$2:$E$99,"&lt;&gt;0")))</f>
        <v/>
      </c>
      <c r="B1096" s="11" t="str" cm="1">
        <f t="array" ref="B1096">IF(OR($E1096="",$E1096=0),"",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6" s="11" t="str" cm="1">
        <f t="array" ref="C1096">IF(OR($E1096="",$E1096=0),"",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6" s="12" t="str">
        <f>IF(OR($E1096="",$E1096=0),"",
  IFERROR(INDEX('1'!$D:$D, MATCH($C1096, '1'!$B:$B, 0)),"")
)</f>
        <v/>
      </c>
      <c r="E1096" s="12" t="str" cm="1">
        <f t="array" ref="E10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6" s="12" t="str">
        <f>IFERROR(
  ROUNDUP( $E1096 / (1 + INDEX('1'!$F:$F, MATCH($C1096, '1'!$B:$B, 0)) / 100) / $D1096, 0),
  ""
)</f>
        <v/>
      </c>
      <c r="G1096" s="12" t="str">
        <f>IF(OR($E1096="",$E1096=0),"",
  IFERROR(
    ROUNDDOWN(
      (
        ($F1096*$D1096*(1 + INDEX('1'!$F:$F, MATCH($C1096, '1'!$B:$B, 0))/100))
        - $E1096
      )
      /
      (1 + INDEX('1'!$F:$F, MATCH($C1096, '1'!$B:$B, 0))/100),
      0
    ),
  "")
)</f>
        <v/>
      </c>
    </row>
    <row r="1097" spans="1:7" s="13" customFormat="1" ht="20" x14ac:dyDescent="0.25">
      <c r="A1097" s="11" t="str">
        <f>IF(OR($E1096="",$E1096=0),"",$A$2+INT((ROW()-2)/COUNTIFS('1'!$E$2:$E$99,"&lt;&gt;",'1'!$E$2:$E$99,"&lt;&gt;0")))</f>
        <v/>
      </c>
      <c r="B1097" s="11" t="str" cm="1">
        <f t="array" ref="B1097">IF(OR($E1097="",$E1097=0),"",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7" s="11" t="str" cm="1">
        <f t="array" ref="C1097">IF(OR($E1097="",$E1097=0),"",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7" s="12" t="str">
        <f>IF(OR($E1097="",$E1097=0),"",
  IFERROR(INDEX('1'!$D:$D, MATCH($C1097, '1'!$B:$B, 0)),"")
)</f>
        <v/>
      </c>
      <c r="E1097" s="12" t="str" cm="1">
        <f t="array" ref="E10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7" s="12" t="str">
        <f>IFERROR(
  ROUNDUP( $E1097 / (1 + INDEX('1'!$F:$F, MATCH($C1097, '1'!$B:$B, 0)) / 100) / $D1097, 0),
  ""
)</f>
        <v/>
      </c>
      <c r="G1097" s="12" t="str">
        <f>IF(OR($E1097="",$E1097=0),"",
  IFERROR(
    ROUNDDOWN(
      (
        ($F1097*$D1097*(1 + INDEX('1'!$F:$F, MATCH($C1097, '1'!$B:$B, 0))/100))
        - $E1097
      )
      /
      (1 + INDEX('1'!$F:$F, MATCH($C1097, '1'!$B:$B, 0))/100),
      0
    ),
  "")
)</f>
        <v/>
      </c>
    </row>
    <row r="1098" spans="1:7" s="13" customFormat="1" ht="20" x14ac:dyDescent="0.25">
      <c r="A1098" s="11" t="str">
        <f>IF(OR($E1097="",$E1097=0),"",$A$2+INT((ROW()-2)/COUNTIFS('1'!$E$2:$E$99,"&lt;&gt;",'1'!$E$2:$E$99,"&lt;&gt;0")))</f>
        <v/>
      </c>
      <c r="B1098" s="11" t="str" cm="1">
        <f t="array" ref="B1098">IF(OR($E1098="",$E1098=0),"",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8" s="11" t="str" cm="1">
        <f t="array" ref="C1098">IF(OR($E1098="",$E1098=0),"",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8" s="12" t="str">
        <f>IF(OR($E1098="",$E1098=0),"",
  IFERROR(INDEX('1'!$D:$D, MATCH($C1098, '1'!$B:$B, 0)),"")
)</f>
        <v/>
      </c>
      <c r="E1098" s="12" t="str" cm="1">
        <f t="array" ref="E10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8" s="12" t="str">
        <f>IFERROR(
  ROUNDUP( $E1098 / (1 + INDEX('1'!$F:$F, MATCH($C1098, '1'!$B:$B, 0)) / 100) / $D1098, 0),
  ""
)</f>
        <v/>
      </c>
      <c r="G1098" s="12" t="str">
        <f>IF(OR($E1098="",$E1098=0),"",
  IFERROR(
    ROUNDDOWN(
      (
        ($F1098*$D1098*(1 + INDEX('1'!$F:$F, MATCH($C1098, '1'!$B:$B, 0))/100))
        - $E1098
      )
      /
      (1 + INDEX('1'!$F:$F, MATCH($C1098, '1'!$B:$B, 0))/100),
      0
    ),
  "")
)</f>
        <v/>
      </c>
    </row>
    <row r="1099" spans="1:7" s="13" customFormat="1" ht="20" x14ac:dyDescent="0.25">
      <c r="A1099" s="11" t="str">
        <f>IF(OR($E1098="",$E1098=0),"",$A$2+INT((ROW()-2)/COUNTIFS('1'!$E$2:$E$99,"&lt;&gt;",'1'!$E$2:$E$99,"&lt;&gt;0")))</f>
        <v/>
      </c>
      <c r="B1099" s="11" t="str" cm="1">
        <f t="array" ref="B1099">IF(OR($E1099="",$E1099=0),"",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099" s="11" t="str" cm="1">
        <f t="array" ref="C1099">IF(OR($E1099="",$E1099=0),"",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099" s="12" t="str">
        <f>IF(OR($E1099="",$E1099=0),"",
  IFERROR(INDEX('1'!$D:$D, MATCH($C1099, '1'!$B:$B, 0)),"")
)</f>
        <v/>
      </c>
      <c r="E1099" s="12" t="str" cm="1">
        <f t="array" ref="E10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099" s="12" t="str">
        <f>IFERROR(
  ROUNDUP( $E1099 / (1 + INDEX('1'!$F:$F, MATCH($C1099, '1'!$B:$B, 0)) / 100) / $D1099, 0),
  ""
)</f>
        <v/>
      </c>
      <c r="G1099" s="12" t="str">
        <f>IF(OR($E1099="",$E1099=0),"",
  IFERROR(
    ROUNDDOWN(
      (
        ($F1099*$D1099*(1 + INDEX('1'!$F:$F, MATCH($C1099, '1'!$B:$B, 0))/100))
        - $E1099
      )
      /
      (1 + INDEX('1'!$F:$F, MATCH($C1099, '1'!$B:$B, 0))/100),
      0
    ),
  "")
)</f>
        <v/>
      </c>
    </row>
    <row r="1100" spans="1:7" s="13" customFormat="1" ht="20" x14ac:dyDescent="0.25">
      <c r="A1100" s="11" t="str">
        <f>IF(OR($E1099="",$E1099=0),"",$A$2+INT((ROW()-2)/COUNTIFS('1'!$E$2:$E$99,"&lt;&gt;",'1'!$E$2:$E$99,"&lt;&gt;0")))</f>
        <v/>
      </c>
      <c r="B1100" s="11" t="str" cm="1">
        <f t="array" ref="B1100">IF(OR($E1100="",$E1100=0),"",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0" s="11" t="str" cm="1">
        <f t="array" ref="C1100">IF(OR($E1100="",$E1100=0),"",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0" s="12" t="str">
        <f>IF(OR($E1100="",$E1100=0),"",
  IFERROR(INDEX('1'!$D:$D, MATCH($C1100, '1'!$B:$B, 0)),"")
)</f>
        <v/>
      </c>
      <c r="E1100" s="12" t="str" cm="1">
        <f t="array" ref="E11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0" s="12" t="str">
        <f>IFERROR(
  ROUNDUP( $E1100 / (1 + INDEX('1'!$F:$F, MATCH($C1100, '1'!$B:$B, 0)) / 100) / $D1100, 0),
  ""
)</f>
        <v/>
      </c>
      <c r="G1100" s="12" t="str">
        <f>IF(OR($E1100="",$E1100=0),"",
  IFERROR(
    ROUNDDOWN(
      (
        ($F1100*$D1100*(1 + INDEX('1'!$F:$F, MATCH($C1100, '1'!$B:$B, 0))/100))
        - $E1100
      )
      /
      (1 + INDEX('1'!$F:$F, MATCH($C1100, '1'!$B:$B, 0))/100),
      0
    ),
  "")
)</f>
        <v/>
      </c>
    </row>
    <row r="1101" spans="1:7" s="13" customFormat="1" ht="20" x14ac:dyDescent="0.25">
      <c r="A1101" s="11" t="str">
        <f>IF(OR($E1100="",$E1100=0),"",$A$2+INT((ROW()-2)/COUNTIFS('1'!$E$2:$E$99,"&lt;&gt;",'1'!$E$2:$E$99,"&lt;&gt;0")))</f>
        <v/>
      </c>
      <c r="B1101" s="11" t="str" cm="1">
        <f t="array" ref="B1101">IF(OR($E1101="",$E1101=0),"",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1" s="11" t="str" cm="1">
        <f t="array" ref="C1101">IF(OR($E1101="",$E1101=0),"",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1" s="12" t="str">
        <f>IF(OR($E1101="",$E1101=0),"",
  IFERROR(INDEX('1'!$D:$D, MATCH($C1101, '1'!$B:$B, 0)),"")
)</f>
        <v/>
      </c>
      <c r="E1101" s="12" t="str" cm="1">
        <f t="array" ref="E11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1" s="12" t="str">
        <f>IFERROR(
  ROUNDUP( $E1101 / (1 + INDEX('1'!$F:$F, MATCH($C1101, '1'!$B:$B, 0)) / 100) / $D1101, 0),
  ""
)</f>
        <v/>
      </c>
      <c r="G1101" s="12" t="str">
        <f>IF(OR($E1101="",$E1101=0),"",
  IFERROR(
    ROUNDDOWN(
      (
        ($F1101*$D1101*(1 + INDEX('1'!$F:$F, MATCH($C1101, '1'!$B:$B, 0))/100))
        - $E1101
      )
      /
      (1 + INDEX('1'!$F:$F, MATCH($C1101, '1'!$B:$B, 0))/100),
      0
    ),
  "")
)</f>
        <v/>
      </c>
    </row>
    <row r="1102" spans="1:7" s="13" customFormat="1" ht="20" x14ac:dyDescent="0.25">
      <c r="A1102" s="11" t="str">
        <f>IF(OR($E1101="",$E1101=0),"",$A$2+INT((ROW()-2)/COUNTIFS('1'!$E$2:$E$99,"&lt;&gt;",'1'!$E$2:$E$99,"&lt;&gt;0")))</f>
        <v/>
      </c>
      <c r="B1102" s="11" t="str" cm="1">
        <f t="array" ref="B1102">IF(OR($E1102="",$E1102=0),"",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2" s="11" t="str" cm="1">
        <f t="array" ref="C1102">IF(OR($E1102="",$E1102=0),"",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2" s="12" t="str">
        <f>IF(OR($E1102="",$E1102=0),"",
  IFERROR(INDEX('1'!$D:$D, MATCH($C1102, '1'!$B:$B, 0)),"")
)</f>
        <v/>
      </c>
      <c r="E1102" s="12" t="str" cm="1">
        <f t="array" ref="E11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2" s="12" t="str">
        <f>IFERROR(
  ROUNDUP( $E1102 / (1 + INDEX('1'!$F:$F, MATCH($C1102, '1'!$B:$B, 0)) / 100) / $D1102, 0),
  ""
)</f>
        <v/>
      </c>
      <c r="G1102" s="12" t="str">
        <f>IF(OR($E1102="",$E1102=0),"",
  IFERROR(
    ROUNDDOWN(
      (
        ($F1102*$D1102*(1 + INDEX('1'!$F:$F, MATCH($C1102, '1'!$B:$B, 0))/100))
        - $E1102
      )
      /
      (1 + INDEX('1'!$F:$F, MATCH($C1102, '1'!$B:$B, 0))/100),
      0
    ),
  "")
)</f>
        <v/>
      </c>
    </row>
    <row r="1103" spans="1:7" s="13" customFormat="1" ht="20" x14ac:dyDescent="0.25">
      <c r="A1103" s="11" t="str">
        <f>IF(OR($E1102="",$E1102=0),"",$A$2+INT((ROW()-2)/COUNTIFS('1'!$E$2:$E$99,"&lt;&gt;",'1'!$E$2:$E$99,"&lt;&gt;0")))</f>
        <v/>
      </c>
      <c r="B1103" s="11" t="str" cm="1">
        <f t="array" ref="B1103">IF(OR($E1103="",$E1103=0),"",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3" s="11" t="str" cm="1">
        <f t="array" ref="C1103">IF(OR($E1103="",$E1103=0),"",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3" s="12" t="str">
        <f>IF(OR($E1103="",$E1103=0),"",
  IFERROR(INDEX('1'!$D:$D, MATCH($C1103, '1'!$B:$B, 0)),"")
)</f>
        <v/>
      </c>
      <c r="E1103" s="12" t="str" cm="1">
        <f t="array" ref="E11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3" s="12" t="str">
        <f>IFERROR(
  ROUNDUP( $E1103 / (1 + INDEX('1'!$F:$F, MATCH($C1103, '1'!$B:$B, 0)) / 100) / $D1103, 0),
  ""
)</f>
        <v/>
      </c>
      <c r="G1103" s="12" t="str">
        <f>IF(OR($E1103="",$E1103=0),"",
  IFERROR(
    ROUNDDOWN(
      (
        ($F1103*$D1103*(1 + INDEX('1'!$F:$F, MATCH($C1103, '1'!$B:$B, 0))/100))
        - $E1103
      )
      /
      (1 + INDEX('1'!$F:$F, MATCH($C1103, '1'!$B:$B, 0))/100),
      0
    ),
  "")
)</f>
        <v/>
      </c>
    </row>
    <row r="1104" spans="1:7" s="13" customFormat="1" ht="20" x14ac:dyDescent="0.25">
      <c r="A1104" s="11" t="str">
        <f>IF(OR($E1103="",$E1103=0),"",$A$2+INT((ROW()-2)/COUNTIFS('1'!$E$2:$E$99,"&lt;&gt;",'1'!$E$2:$E$99,"&lt;&gt;0")))</f>
        <v/>
      </c>
      <c r="B1104" s="11" t="str" cm="1">
        <f t="array" ref="B1104">IF(OR($E1104="",$E1104=0),"",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4" s="11" t="str" cm="1">
        <f t="array" ref="C1104">IF(OR($E1104="",$E1104=0),"",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4" s="12" t="str">
        <f>IF(OR($E1104="",$E1104=0),"",
  IFERROR(INDEX('1'!$D:$D, MATCH($C1104, '1'!$B:$B, 0)),"")
)</f>
        <v/>
      </c>
      <c r="E1104" s="12" t="str" cm="1">
        <f t="array" ref="E11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4" s="12" t="str">
        <f>IFERROR(
  ROUNDUP( $E1104 / (1 + INDEX('1'!$F:$F, MATCH($C1104, '1'!$B:$B, 0)) / 100) / $D1104, 0),
  ""
)</f>
        <v/>
      </c>
      <c r="G1104" s="12" t="str">
        <f>IF(OR($E1104="",$E1104=0),"",
  IFERROR(
    ROUNDDOWN(
      (
        ($F1104*$D1104*(1 + INDEX('1'!$F:$F, MATCH($C1104, '1'!$B:$B, 0))/100))
        - $E1104
      )
      /
      (1 + INDEX('1'!$F:$F, MATCH($C1104, '1'!$B:$B, 0))/100),
      0
    ),
  "")
)</f>
        <v/>
      </c>
    </row>
    <row r="1105" spans="1:7" s="13" customFormat="1" ht="20" x14ac:dyDescent="0.25">
      <c r="A1105" s="11" t="str">
        <f>IF(OR($E1104="",$E1104=0),"",$A$2+INT((ROW()-2)/COUNTIFS('1'!$E$2:$E$99,"&lt;&gt;",'1'!$E$2:$E$99,"&lt;&gt;0")))</f>
        <v/>
      </c>
      <c r="B1105" s="11" t="str" cm="1">
        <f t="array" ref="B1105">IF(OR($E1105="",$E1105=0),"",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5" s="11" t="str" cm="1">
        <f t="array" ref="C1105">IF(OR($E1105="",$E1105=0),"",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5" s="12" t="str">
        <f>IF(OR($E1105="",$E1105=0),"",
  IFERROR(INDEX('1'!$D:$D, MATCH($C1105, '1'!$B:$B, 0)),"")
)</f>
        <v/>
      </c>
      <c r="E1105" s="12" t="str" cm="1">
        <f t="array" ref="E11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5" s="12" t="str">
        <f>IFERROR(
  ROUNDUP( $E1105 / (1 + INDEX('1'!$F:$F, MATCH($C1105, '1'!$B:$B, 0)) / 100) / $D1105, 0),
  ""
)</f>
        <v/>
      </c>
      <c r="G1105" s="12" t="str">
        <f>IF(OR($E1105="",$E1105=0),"",
  IFERROR(
    ROUNDDOWN(
      (
        ($F1105*$D1105*(1 + INDEX('1'!$F:$F, MATCH($C1105, '1'!$B:$B, 0))/100))
        - $E1105
      )
      /
      (1 + INDEX('1'!$F:$F, MATCH($C1105, '1'!$B:$B, 0))/100),
      0
    ),
  "")
)</f>
        <v/>
      </c>
    </row>
    <row r="1106" spans="1:7" s="13" customFormat="1" ht="20" x14ac:dyDescent="0.25">
      <c r="A1106" s="11" t="str">
        <f>IF(OR($E1105="",$E1105=0),"",$A$2+INT((ROW()-2)/COUNTIFS('1'!$E$2:$E$99,"&lt;&gt;",'1'!$E$2:$E$99,"&lt;&gt;0")))</f>
        <v/>
      </c>
      <c r="B1106" s="11" t="str" cm="1">
        <f t="array" ref="B1106">IF(OR($E1106="",$E1106=0),"",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6" s="11" t="str" cm="1">
        <f t="array" ref="C1106">IF(OR($E1106="",$E1106=0),"",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6" s="12" t="str">
        <f>IF(OR($E1106="",$E1106=0),"",
  IFERROR(INDEX('1'!$D:$D, MATCH($C1106, '1'!$B:$B, 0)),"")
)</f>
        <v/>
      </c>
      <c r="E1106" s="12" t="str" cm="1">
        <f t="array" ref="E11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6" s="12" t="str">
        <f>IFERROR(
  ROUNDUP( $E1106 / (1 + INDEX('1'!$F:$F, MATCH($C1106, '1'!$B:$B, 0)) / 100) / $D1106, 0),
  ""
)</f>
        <v/>
      </c>
      <c r="G1106" s="12" t="str">
        <f>IF(OR($E1106="",$E1106=0),"",
  IFERROR(
    ROUNDDOWN(
      (
        ($F1106*$D1106*(1 + INDEX('1'!$F:$F, MATCH($C1106, '1'!$B:$B, 0))/100))
        - $E1106
      )
      /
      (1 + INDEX('1'!$F:$F, MATCH($C1106, '1'!$B:$B, 0))/100),
      0
    ),
  "")
)</f>
        <v/>
      </c>
    </row>
    <row r="1107" spans="1:7" s="13" customFormat="1" ht="20" x14ac:dyDescent="0.25">
      <c r="A1107" s="11" t="str">
        <f>IF(OR($E1106="",$E1106=0),"",$A$2+INT((ROW()-2)/COUNTIFS('1'!$E$2:$E$99,"&lt;&gt;",'1'!$E$2:$E$99,"&lt;&gt;0")))</f>
        <v/>
      </c>
      <c r="B1107" s="11" t="str" cm="1">
        <f t="array" ref="B1107">IF(OR($E1107="",$E1107=0),"",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7" s="11" t="str" cm="1">
        <f t="array" ref="C1107">IF(OR($E1107="",$E1107=0),"",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7" s="12" t="str">
        <f>IF(OR($E1107="",$E1107=0),"",
  IFERROR(INDEX('1'!$D:$D, MATCH($C1107, '1'!$B:$B, 0)),"")
)</f>
        <v/>
      </c>
      <c r="E1107" s="12" t="str" cm="1">
        <f t="array" ref="E11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7" s="12" t="str">
        <f>IFERROR(
  ROUNDUP( $E1107 / (1 + INDEX('1'!$F:$F, MATCH($C1107, '1'!$B:$B, 0)) / 100) / $D1107, 0),
  ""
)</f>
        <v/>
      </c>
      <c r="G1107" s="12" t="str">
        <f>IF(OR($E1107="",$E1107=0),"",
  IFERROR(
    ROUNDDOWN(
      (
        ($F1107*$D1107*(1 + INDEX('1'!$F:$F, MATCH($C1107, '1'!$B:$B, 0))/100))
        - $E1107
      )
      /
      (1 + INDEX('1'!$F:$F, MATCH($C1107, '1'!$B:$B, 0))/100),
      0
    ),
  "")
)</f>
        <v/>
      </c>
    </row>
    <row r="1108" spans="1:7" s="13" customFormat="1" ht="20" x14ac:dyDescent="0.25">
      <c r="A1108" s="11" t="str">
        <f>IF(OR($E1107="",$E1107=0),"",$A$2+INT((ROW()-2)/COUNTIFS('1'!$E$2:$E$99,"&lt;&gt;",'1'!$E$2:$E$99,"&lt;&gt;0")))</f>
        <v/>
      </c>
      <c r="B1108" s="11" t="str" cm="1">
        <f t="array" ref="B1108">IF(OR($E1108="",$E1108=0),"",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8" s="11" t="str" cm="1">
        <f t="array" ref="C1108">IF(OR($E1108="",$E1108=0),"",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8" s="12" t="str">
        <f>IF(OR($E1108="",$E1108=0),"",
  IFERROR(INDEX('1'!$D:$D, MATCH($C1108, '1'!$B:$B, 0)),"")
)</f>
        <v/>
      </c>
      <c r="E1108" s="12" t="str" cm="1">
        <f t="array" ref="E11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8" s="12" t="str">
        <f>IFERROR(
  ROUNDUP( $E1108 / (1 + INDEX('1'!$F:$F, MATCH($C1108, '1'!$B:$B, 0)) / 100) / $D1108, 0),
  ""
)</f>
        <v/>
      </c>
      <c r="G1108" s="12" t="str">
        <f>IF(OR($E1108="",$E1108=0),"",
  IFERROR(
    ROUNDDOWN(
      (
        ($F1108*$D1108*(1 + INDEX('1'!$F:$F, MATCH($C1108, '1'!$B:$B, 0))/100))
        - $E1108
      )
      /
      (1 + INDEX('1'!$F:$F, MATCH($C1108, '1'!$B:$B, 0))/100),
      0
    ),
  "")
)</f>
        <v/>
      </c>
    </row>
    <row r="1109" spans="1:7" s="13" customFormat="1" ht="20" x14ac:dyDescent="0.25">
      <c r="A1109" s="11" t="str">
        <f>IF(OR($E1108="",$E1108=0),"",$A$2+INT((ROW()-2)/COUNTIFS('1'!$E$2:$E$99,"&lt;&gt;",'1'!$E$2:$E$99,"&lt;&gt;0")))</f>
        <v/>
      </c>
      <c r="B1109" s="11" t="str" cm="1">
        <f t="array" ref="B1109">IF(OR($E1109="",$E1109=0),"",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09" s="11" t="str" cm="1">
        <f t="array" ref="C1109">IF(OR($E1109="",$E1109=0),"",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09" s="12" t="str">
        <f>IF(OR($E1109="",$E1109=0),"",
  IFERROR(INDEX('1'!$D:$D, MATCH($C1109, '1'!$B:$B, 0)),"")
)</f>
        <v/>
      </c>
      <c r="E1109" s="12" t="str" cm="1">
        <f t="array" ref="E11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09" s="12" t="str">
        <f>IFERROR(
  ROUNDUP( $E1109 / (1 + INDEX('1'!$F:$F, MATCH($C1109, '1'!$B:$B, 0)) / 100) / $D1109, 0),
  ""
)</f>
        <v/>
      </c>
      <c r="G1109" s="12" t="str">
        <f>IF(OR($E1109="",$E1109=0),"",
  IFERROR(
    ROUNDDOWN(
      (
        ($F1109*$D1109*(1 + INDEX('1'!$F:$F, MATCH($C1109, '1'!$B:$B, 0))/100))
        - $E1109
      )
      /
      (1 + INDEX('1'!$F:$F, MATCH($C1109, '1'!$B:$B, 0))/100),
      0
    ),
  "")
)</f>
        <v/>
      </c>
    </row>
    <row r="1110" spans="1:7" s="13" customFormat="1" ht="20" x14ac:dyDescent="0.25">
      <c r="A1110" s="11" t="str">
        <f>IF(OR($E1109="",$E1109=0),"",$A$2+INT((ROW()-2)/COUNTIFS('1'!$E$2:$E$99,"&lt;&gt;",'1'!$E$2:$E$99,"&lt;&gt;0")))</f>
        <v/>
      </c>
      <c r="B1110" s="11" t="str" cm="1">
        <f t="array" ref="B1110">IF(OR($E1110="",$E1110=0),"",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0" s="11" t="str" cm="1">
        <f t="array" ref="C1110">IF(OR($E1110="",$E1110=0),"",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0" s="12" t="str">
        <f>IF(OR($E1110="",$E1110=0),"",
  IFERROR(INDEX('1'!$D:$D, MATCH($C1110, '1'!$B:$B, 0)),"")
)</f>
        <v/>
      </c>
      <c r="E1110" s="12" t="str" cm="1">
        <f t="array" ref="E11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0" s="12" t="str">
        <f>IFERROR(
  ROUNDUP( $E1110 / (1 + INDEX('1'!$F:$F, MATCH($C1110, '1'!$B:$B, 0)) / 100) / $D1110, 0),
  ""
)</f>
        <v/>
      </c>
      <c r="G1110" s="12" t="str">
        <f>IF(OR($E1110="",$E1110=0),"",
  IFERROR(
    ROUNDDOWN(
      (
        ($F1110*$D1110*(1 + INDEX('1'!$F:$F, MATCH($C1110, '1'!$B:$B, 0))/100))
        - $E1110
      )
      /
      (1 + INDEX('1'!$F:$F, MATCH($C1110, '1'!$B:$B, 0))/100),
      0
    ),
  "")
)</f>
        <v/>
      </c>
    </row>
    <row r="1111" spans="1:7" s="13" customFormat="1" ht="20" x14ac:dyDescent="0.25">
      <c r="A1111" s="11" t="str">
        <f>IF(OR($E1110="",$E1110=0),"",$A$2+INT((ROW()-2)/COUNTIFS('1'!$E$2:$E$99,"&lt;&gt;",'1'!$E$2:$E$99,"&lt;&gt;0")))</f>
        <v/>
      </c>
      <c r="B1111" s="11" t="str" cm="1">
        <f t="array" ref="B1111">IF(OR($E1111="",$E1111=0),"",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1" s="11" t="str" cm="1">
        <f t="array" ref="C1111">IF(OR($E1111="",$E1111=0),"",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1" s="12" t="str">
        <f>IF(OR($E1111="",$E1111=0),"",
  IFERROR(INDEX('1'!$D:$D, MATCH($C1111, '1'!$B:$B, 0)),"")
)</f>
        <v/>
      </c>
      <c r="E1111" s="12" t="str" cm="1">
        <f t="array" ref="E11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1" s="12" t="str">
        <f>IFERROR(
  ROUNDUP( $E1111 / (1 + INDEX('1'!$F:$F, MATCH($C1111, '1'!$B:$B, 0)) / 100) / $D1111, 0),
  ""
)</f>
        <v/>
      </c>
      <c r="G1111" s="12" t="str">
        <f>IF(OR($E1111="",$E1111=0),"",
  IFERROR(
    ROUNDDOWN(
      (
        ($F1111*$D1111*(1 + INDEX('1'!$F:$F, MATCH($C1111, '1'!$B:$B, 0))/100))
        - $E1111
      )
      /
      (1 + INDEX('1'!$F:$F, MATCH($C1111, '1'!$B:$B, 0))/100),
      0
    ),
  "")
)</f>
        <v/>
      </c>
    </row>
    <row r="1112" spans="1:7" s="13" customFormat="1" ht="20" x14ac:dyDescent="0.25">
      <c r="A1112" s="11" t="str">
        <f>IF(OR($E1111="",$E1111=0),"",$A$2+INT((ROW()-2)/COUNTIFS('1'!$E$2:$E$99,"&lt;&gt;",'1'!$E$2:$E$99,"&lt;&gt;0")))</f>
        <v/>
      </c>
      <c r="B1112" s="11" t="str" cm="1">
        <f t="array" ref="B1112">IF(OR($E1112="",$E1112=0),"",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2" s="11" t="str" cm="1">
        <f t="array" ref="C1112">IF(OR($E1112="",$E1112=0),"",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2" s="12" t="str">
        <f>IF(OR($E1112="",$E1112=0),"",
  IFERROR(INDEX('1'!$D:$D, MATCH($C1112, '1'!$B:$B, 0)),"")
)</f>
        <v/>
      </c>
      <c r="E1112" s="12" t="str" cm="1">
        <f t="array" ref="E11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2" s="12" t="str">
        <f>IFERROR(
  ROUNDUP( $E1112 / (1 + INDEX('1'!$F:$F, MATCH($C1112, '1'!$B:$B, 0)) / 100) / $D1112, 0),
  ""
)</f>
        <v/>
      </c>
      <c r="G1112" s="12" t="str">
        <f>IF(OR($E1112="",$E1112=0),"",
  IFERROR(
    ROUNDDOWN(
      (
        ($F1112*$D1112*(1 + INDEX('1'!$F:$F, MATCH($C1112, '1'!$B:$B, 0))/100))
        - $E1112
      )
      /
      (1 + INDEX('1'!$F:$F, MATCH($C1112, '1'!$B:$B, 0))/100),
      0
    ),
  "")
)</f>
        <v/>
      </c>
    </row>
    <row r="1113" spans="1:7" s="13" customFormat="1" ht="20" x14ac:dyDescent="0.25">
      <c r="A1113" s="11" t="str">
        <f>IF(OR($E1112="",$E1112=0),"",$A$2+INT((ROW()-2)/COUNTIFS('1'!$E$2:$E$99,"&lt;&gt;",'1'!$E$2:$E$99,"&lt;&gt;0")))</f>
        <v/>
      </c>
      <c r="B1113" s="11" t="str" cm="1">
        <f t="array" ref="B1113">IF(OR($E1113="",$E1113=0),"",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3" s="11" t="str" cm="1">
        <f t="array" ref="C1113">IF(OR($E1113="",$E1113=0),"",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3" s="12" t="str">
        <f>IF(OR($E1113="",$E1113=0),"",
  IFERROR(INDEX('1'!$D:$D, MATCH($C1113, '1'!$B:$B, 0)),"")
)</f>
        <v/>
      </c>
      <c r="E1113" s="12" t="str" cm="1">
        <f t="array" ref="E11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3" s="12" t="str">
        <f>IFERROR(
  ROUNDUP( $E1113 / (1 + INDEX('1'!$F:$F, MATCH($C1113, '1'!$B:$B, 0)) / 100) / $D1113, 0),
  ""
)</f>
        <v/>
      </c>
      <c r="G1113" s="12" t="str">
        <f>IF(OR($E1113="",$E1113=0),"",
  IFERROR(
    ROUNDDOWN(
      (
        ($F1113*$D1113*(1 + INDEX('1'!$F:$F, MATCH($C1113, '1'!$B:$B, 0))/100))
        - $E1113
      )
      /
      (1 + INDEX('1'!$F:$F, MATCH($C1113, '1'!$B:$B, 0))/100),
      0
    ),
  "")
)</f>
        <v/>
      </c>
    </row>
    <row r="1114" spans="1:7" s="13" customFormat="1" ht="20" x14ac:dyDescent="0.25">
      <c r="A1114" s="11" t="str">
        <f>IF(OR($E1113="",$E1113=0),"",$A$2+INT((ROW()-2)/COUNTIFS('1'!$E$2:$E$99,"&lt;&gt;",'1'!$E$2:$E$99,"&lt;&gt;0")))</f>
        <v/>
      </c>
      <c r="B1114" s="11" t="str" cm="1">
        <f t="array" ref="B1114">IF(OR($E1114="",$E1114=0),"",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4" s="11" t="str" cm="1">
        <f t="array" ref="C1114">IF(OR($E1114="",$E1114=0),"",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4" s="12" t="str">
        <f>IF(OR($E1114="",$E1114=0),"",
  IFERROR(INDEX('1'!$D:$D, MATCH($C1114, '1'!$B:$B, 0)),"")
)</f>
        <v/>
      </c>
      <c r="E1114" s="12" t="str" cm="1">
        <f t="array" ref="E11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4" s="12" t="str">
        <f>IFERROR(
  ROUNDUP( $E1114 / (1 + INDEX('1'!$F:$F, MATCH($C1114, '1'!$B:$B, 0)) / 100) / $D1114, 0),
  ""
)</f>
        <v/>
      </c>
      <c r="G1114" s="12" t="str">
        <f>IF(OR($E1114="",$E1114=0),"",
  IFERROR(
    ROUNDDOWN(
      (
        ($F1114*$D1114*(1 + INDEX('1'!$F:$F, MATCH($C1114, '1'!$B:$B, 0))/100))
        - $E1114
      )
      /
      (1 + INDEX('1'!$F:$F, MATCH($C1114, '1'!$B:$B, 0))/100),
      0
    ),
  "")
)</f>
        <v/>
      </c>
    </row>
    <row r="1115" spans="1:7" s="13" customFormat="1" ht="20" x14ac:dyDescent="0.25">
      <c r="A1115" s="11" t="str">
        <f>IF(OR($E1114="",$E1114=0),"",$A$2+INT((ROW()-2)/COUNTIFS('1'!$E$2:$E$99,"&lt;&gt;",'1'!$E$2:$E$99,"&lt;&gt;0")))</f>
        <v/>
      </c>
      <c r="B1115" s="11" t="str" cm="1">
        <f t="array" ref="B1115">IF(OR($E1115="",$E1115=0),"",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5" s="11" t="str" cm="1">
        <f t="array" ref="C1115">IF(OR($E1115="",$E1115=0),"",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5" s="12" t="str">
        <f>IF(OR($E1115="",$E1115=0),"",
  IFERROR(INDEX('1'!$D:$D, MATCH($C1115, '1'!$B:$B, 0)),"")
)</f>
        <v/>
      </c>
      <c r="E1115" s="12" t="str" cm="1">
        <f t="array" ref="E11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5" s="12" t="str">
        <f>IFERROR(
  ROUNDUP( $E1115 / (1 + INDEX('1'!$F:$F, MATCH($C1115, '1'!$B:$B, 0)) / 100) / $D1115, 0),
  ""
)</f>
        <v/>
      </c>
      <c r="G1115" s="12" t="str">
        <f>IF(OR($E1115="",$E1115=0),"",
  IFERROR(
    ROUNDDOWN(
      (
        ($F1115*$D1115*(1 + INDEX('1'!$F:$F, MATCH($C1115, '1'!$B:$B, 0))/100))
        - $E1115
      )
      /
      (1 + INDEX('1'!$F:$F, MATCH($C1115, '1'!$B:$B, 0))/100),
      0
    ),
  "")
)</f>
        <v/>
      </c>
    </row>
    <row r="1116" spans="1:7" s="13" customFormat="1" ht="20" x14ac:dyDescent="0.25">
      <c r="A1116" s="11" t="str">
        <f>IF(OR($E1115="",$E1115=0),"",$A$2+INT((ROW()-2)/COUNTIFS('1'!$E$2:$E$99,"&lt;&gt;",'1'!$E$2:$E$99,"&lt;&gt;0")))</f>
        <v/>
      </c>
      <c r="B1116" s="11" t="str" cm="1">
        <f t="array" ref="B1116">IF(OR($E1116="",$E1116=0),"",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6" s="11" t="str" cm="1">
        <f t="array" ref="C1116">IF(OR($E1116="",$E1116=0),"",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6" s="12" t="str">
        <f>IF(OR($E1116="",$E1116=0),"",
  IFERROR(INDEX('1'!$D:$D, MATCH($C1116, '1'!$B:$B, 0)),"")
)</f>
        <v/>
      </c>
      <c r="E1116" s="12" t="str" cm="1">
        <f t="array" ref="E11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6" s="12" t="str">
        <f>IFERROR(
  ROUNDUP( $E1116 / (1 + INDEX('1'!$F:$F, MATCH($C1116, '1'!$B:$B, 0)) / 100) / $D1116, 0),
  ""
)</f>
        <v/>
      </c>
      <c r="G1116" s="12" t="str">
        <f>IF(OR($E1116="",$E1116=0),"",
  IFERROR(
    ROUNDDOWN(
      (
        ($F1116*$D1116*(1 + INDEX('1'!$F:$F, MATCH($C1116, '1'!$B:$B, 0))/100))
        - $E1116
      )
      /
      (1 + INDEX('1'!$F:$F, MATCH($C1116, '1'!$B:$B, 0))/100),
      0
    ),
  "")
)</f>
        <v/>
      </c>
    </row>
    <row r="1117" spans="1:7" s="13" customFormat="1" ht="20" x14ac:dyDescent="0.25">
      <c r="A1117" s="11" t="str">
        <f>IF(OR($E1116="",$E1116=0),"",$A$2+INT((ROW()-2)/COUNTIFS('1'!$E$2:$E$99,"&lt;&gt;",'1'!$E$2:$E$99,"&lt;&gt;0")))</f>
        <v/>
      </c>
      <c r="B1117" s="11" t="str" cm="1">
        <f t="array" ref="B1117">IF(OR($E1117="",$E1117=0),"",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7" s="11" t="str" cm="1">
        <f t="array" ref="C1117">IF(OR($E1117="",$E1117=0),"",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7" s="12" t="str">
        <f>IF(OR($E1117="",$E1117=0),"",
  IFERROR(INDEX('1'!$D:$D, MATCH($C1117, '1'!$B:$B, 0)),"")
)</f>
        <v/>
      </c>
      <c r="E1117" s="12" t="str" cm="1">
        <f t="array" ref="E11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7" s="12" t="str">
        <f>IFERROR(
  ROUNDUP( $E1117 / (1 + INDEX('1'!$F:$F, MATCH($C1117, '1'!$B:$B, 0)) / 100) / $D1117, 0),
  ""
)</f>
        <v/>
      </c>
      <c r="G1117" s="12" t="str">
        <f>IF(OR($E1117="",$E1117=0),"",
  IFERROR(
    ROUNDDOWN(
      (
        ($F1117*$D1117*(1 + INDEX('1'!$F:$F, MATCH($C1117, '1'!$B:$B, 0))/100))
        - $E1117
      )
      /
      (1 + INDEX('1'!$F:$F, MATCH($C1117, '1'!$B:$B, 0))/100),
      0
    ),
  "")
)</f>
        <v/>
      </c>
    </row>
    <row r="1118" spans="1:7" s="13" customFormat="1" ht="20" x14ac:dyDescent="0.25">
      <c r="A1118" s="11" t="str">
        <f>IF(OR($E1117="",$E1117=0),"",$A$2+INT((ROW()-2)/COUNTIFS('1'!$E$2:$E$99,"&lt;&gt;",'1'!$E$2:$E$99,"&lt;&gt;0")))</f>
        <v/>
      </c>
      <c r="B1118" s="11" t="str" cm="1">
        <f t="array" ref="B1118">IF(OR($E1118="",$E1118=0),"",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8" s="11" t="str" cm="1">
        <f t="array" ref="C1118">IF(OR($E1118="",$E1118=0),"",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8" s="12" t="str">
        <f>IF(OR($E1118="",$E1118=0),"",
  IFERROR(INDEX('1'!$D:$D, MATCH($C1118, '1'!$B:$B, 0)),"")
)</f>
        <v/>
      </c>
      <c r="E1118" s="12" t="str" cm="1">
        <f t="array" ref="E11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8" s="12" t="str">
        <f>IFERROR(
  ROUNDUP( $E1118 / (1 + INDEX('1'!$F:$F, MATCH($C1118, '1'!$B:$B, 0)) / 100) / $D1118, 0),
  ""
)</f>
        <v/>
      </c>
      <c r="G1118" s="12" t="str">
        <f>IF(OR($E1118="",$E1118=0),"",
  IFERROR(
    ROUNDDOWN(
      (
        ($F1118*$D1118*(1 + INDEX('1'!$F:$F, MATCH($C1118, '1'!$B:$B, 0))/100))
        - $E1118
      )
      /
      (1 + INDEX('1'!$F:$F, MATCH($C1118, '1'!$B:$B, 0))/100),
      0
    ),
  "")
)</f>
        <v/>
      </c>
    </row>
    <row r="1119" spans="1:7" s="13" customFormat="1" ht="20" x14ac:dyDescent="0.25">
      <c r="A1119" s="11" t="str">
        <f>IF(OR($E1118="",$E1118=0),"",$A$2+INT((ROW()-2)/COUNTIFS('1'!$E$2:$E$99,"&lt;&gt;",'1'!$E$2:$E$99,"&lt;&gt;0")))</f>
        <v/>
      </c>
      <c r="B1119" s="11" t="str" cm="1">
        <f t="array" ref="B1119">IF(OR($E1119="",$E1119=0),"",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19" s="11" t="str" cm="1">
        <f t="array" ref="C1119">IF(OR($E1119="",$E1119=0),"",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19" s="12" t="str">
        <f>IF(OR($E1119="",$E1119=0),"",
  IFERROR(INDEX('1'!$D:$D, MATCH($C1119, '1'!$B:$B, 0)),"")
)</f>
        <v/>
      </c>
      <c r="E1119" s="12" t="str" cm="1">
        <f t="array" ref="E11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19" s="12" t="str">
        <f>IFERROR(
  ROUNDUP( $E1119 / (1 + INDEX('1'!$F:$F, MATCH($C1119, '1'!$B:$B, 0)) / 100) / $D1119, 0),
  ""
)</f>
        <v/>
      </c>
      <c r="G1119" s="12" t="str">
        <f>IF(OR($E1119="",$E1119=0),"",
  IFERROR(
    ROUNDDOWN(
      (
        ($F1119*$D1119*(1 + INDEX('1'!$F:$F, MATCH($C1119, '1'!$B:$B, 0))/100))
        - $E1119
      )
      /
      (1 + INDEX('1'!$F:$F, MATCH($C1119, '1'!$B:$B, 0))/100),
      0
    ),
  "")
)</f>
        <v/>
      </c>
    </row>
    <row r="1120" spans="1:7" s="13" customFormat="1" ht="20" x14ac:dyDescent="0.25">
      <c r="A1120" s="11" t="str">
        <f>IF(OR($E1119="",$E1119=0),"",$A$2+INT((ROW()-2)/COUNTIFS('1'!$E$2:$E$99,"&lt;&gt;",'1'!$E$2:$E$99,"&lt;&gt;0")))</f>
        <v/>
      </c>
      <c r="B1120" s="11" t="str" cm="1">
        <f t="array" ref="B1120">IF(OR($E1120="",$E1120=0),"",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0" s="11" t="str" cm="1">
        <f t="array" ref="C1120">IF(OR($E1120="",$E1120=0),"",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0" s="12" t="str">
        <f>IF(OR($E1120="",$E1120=0),"",
  IFERROR(INDEX('1'!$D:$D, MATCH($C1120, '1'!$B:$B, 0)),"")
)</f>
        <v/>
      </c>
      <c r="E1120" s="12" t="str" cm="1">
        <f t="array" ref="E11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0" s="12" t="str">
        <f>IFERROR(
  ROUNDUP( $E1120 / (1 + INDEX('1'!$F:$F, MATCH($C1120, '1'!$B:$B, 0)) / 100) / $D1120, 0),
  ""
)</f>
        <v/>
      </c>
      <c r="G1120" s="12" t="str">
        <f>IF(OR($E1120="",$E1120=0),"",
  IFERROR(
    ROUNDDOWN(
      (
        ($F1120*$D1120*(1 + INDEX('1'!$F:$F, MATCH($C1120, '1'!$B:$B, 0))/100))
        - $E1120
      )
      /
      (1 + INDEX('1'!$F:$F, MATCH($C1120, '1'!$B:$B, 0))/100),
      0
    ),
  "")
)</f>
        <v/>
      </c>
    </row>
    <row r="1121" spans="1:7" s="13" customFormat="1" ht="20" x14ac:dyDescent="0.25">
      <c r="A1121" s="11" t="str">
        <f>IF(OR($E1120="",$E1120=0),"",$A$2+INT((ROW()-2)/COUNTIFS('1'!$E$2:$E$99,"&lt;&gt;",'1'!$E$2:$E$99,"&lt;&gt;0")))</f>
        <v/>
      </c>
      <c r="B1121" s="11" t="str" cm="1">
        <f t="array" ref="B1121">IF(OR($E1121="",$E1121=0),"",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1" s="11" t="str" cm="1">
        <f t="array" ref="C1121">IF(OR($E1121="",$E1121=0),"",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1" s="12" t="str">
        <f>IF(OR($E1121="",$E1121=0),"",
  IFERROR(INDEX('1'!$D:$D, MATCH($C1121, '1'!$B:$B, 0)),"")
)</f>
        <v/>
      </c>
      <c r="E1121" s="12" t="str" cm="1">
        <f t="array" ref="E11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1" s="12" t="str">
        <f>IFERROR(
  ROUNDUP( $E1121 / (1 + INDEX('1'!$F:$F, MATCH($C1121, '1'!$B:$B, 0)) / 100) / $D1121, 0),
  ""
)</f>
        <v/>
      </c>
      <c r="G1121" s="12" t="str">
        <f>IF(OR($E1121="",$E1121=0),"",
  IFERROR(
    ROUNDDOWN(
      (
        ($F1121*$D1121*(1 + INDEX('1'!$F:$F, MATCH($C1121, '1'!$B:$B, 0))/100))
        - $E1121
      )
      /
      (1 + INDEX('1'!$F:$F, MATCH($C1121, '1'!$B:$B, 0))/100),
      0
    ),
  "")
)</f>
        <v/>
      </c>
    </row>
    <row r="1122" spans="1:7" s="13" customFormat="1" ht="20" x14ac:dyDescent="0.25">
      <c r="A1122" s="11" t="str">
        <f>IF(OR($E1121="",$E1121=0),"",$A$2+INT((ROW()-2)/COUNTIFS('1'!$E$2:$E$99,"&lt;&gt;",'1'!$E$2:$E$99,"&lt;&gt;0")))</f>
        <v/>
      </c>
      <c r="B1122" s="11" t="str" cm="1">
        <f t="array" ref="B1122">IF(OR($E1122="",$E1122=0),"",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2" s="11" t="str" cm="1">
        <f t="array" ref="C1122">IF(OR($E1122="",$E1122=0),"",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2" s="12" t="str">
        <f>IF(OR($E1122="",$E1122=0),"",
  IFERROR(INDEX('1'!$D:$D, MATCH($C1122, '1'!$B:$B, 0)),"")
)</f>
        <v/>
      </c>
      <c r="E1122" s="12" t="str" cm="1">
        <f t="array" ref="E11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2" s="12" t="str">
        <f>IFERROR(
  ROUNDUP( $E1122 / (1 + INDEX('1'!$F:$F, MATCH($C1122, '1'!$B:$B, 0)) / 100) / $D1122, 0),
  ""
)</f>
        <v/>
      </c>
      <c r="G1122" s="12" t="str">
        <f>IF(OR($E1122="",$E1122=0),"",
  IFERROR(
    ROUNDDOWN(
      (
        ($F1122*$D1122*(1 + INDEX('1'!$F:$F, MATCH($C1122, '1'!$B:$B, 0))/100))
        - $E1122
      )
      /
      (1 + INDEX('1'!$F:$F, MATCH($C1122, '1'!$B:$B, 0))/100),
      0
    ),
  "")
)</f>
        <v/>
      </c>
    </row>
    <row r="1123" spans="1:7" s="13" customFormat="1" ht="20" x14ac:dyDescent="0.25">
      <c r="A1123" s="11" t="str">
        <f>IF(OR($E1122="",$E1122=0),"",$A$2+INT((ROW()-2)/COUNTIFS('1'!$E$2:$E$99,"&lt;&gt;",'1'!$E$2:$E$99,"&lt;&gt;0")))</f>
        <v/>
      </c>
      <c r="B1123" s="11" t="str" cm="1">
        <f t="array" ref="B1123">IF(OR($E1123="",$E1123=0),"",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3" s="11" t="str" cm="1">
        <f t="array" ref="C1123">IF(OR($E1123="",$E1123=0),"",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3" s="12" t="str">
        <f>IF(OR($E1123="",$E1123=0),"",
  IFERROR(INDEX('1'!$D:$D, MATCH($C1123, '1'!$B:$B, 0)),"")
)</f>
        <v/>
      </c>
      <c r="E1123" s="12" t="str" cm="1">
        <f t="array" ref="E11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3" s="12" t="str">
        <f>IFERROR(
  ROUNDUP( $E1123 / (1 + INDEX('1'!$F:$F, MATCH($C1123, '1'!$B:$B, 0)) / 100) / $D1123, 0),
  ""
)</f>
        <v/>
      </c>
      <c r="G1123" s="12" t="str">
        <f>IF(OR($E1123="",$E1123=0),"",
  IFERROR(
    ROUNDDOWN(
      (
        ($F1123*$D1123*(1 + INDEX('1'!$F:$F, MATCH($C1123, '1'!$B:$B, 0))/100))
        - $E1123
      )
      /
      (1 + INDEX('1'!$F:$F, MATCH($C1123, '1'!$B:$B, 0))/100),
      0
    ),
  "")
)</f>
        <v/>
      </c>
    </row>
    <row r="1124" spans="1:7" s="13" customFormat="1" ht="20" x14ac:dyDescent="0.25">
      <c r="A1124" s="11" t="str">
        <f>IF(OR($E1123="",$E1123=0),"",$A$2+INT((ROW()-2)/COUNTIFS('1'!$E$2:$E$99,"&lt;&gt;",'1'!$E$2:$E$99,"&lt;&gt;0")))</f>
        <v/>
      </c>
      <c r="B1124" s="11" t="str" cm="1">
        <f t="array" ref="B1124">IF(OR($E1124="",$E1124=0),"",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4" s="11" t="str" cm="1">
        <f t="array" ref="C1124">IF(OR($E1124="",$E1124=0),"",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4" s="12" t="str">
        <f>IF(OR($E1124="",$E1124=0),"",
  IFERROR(INDEX('1'!$D:$D, MATCH($C1124, '1'!$B:$B, 0)),"")
)</f>
        <v/>
      </c>
      <c r="E1124" s="12" t="str" cm="1">
        <f t="array" ref="E11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4" s="12" t="str">
        <f>IFERROR(
  ROUNDUP( $E1124 / (1 + INDEX('1'!$F:$F, MATCH($C1124, '1'!$B:$B, 0)) / 100) / $D1124, 0),
  ""
)</f>
        <v/>
      </c>
      <c r="G1124" s="12" t="str">
        <f>IF(OR($E1124="",$E1124=0),"",
  IFERROR(
    ROUNDDOWN(
      (
        ($F1124*$D1124*(1 + INDEX('1'!$F:$F, MATCH($C1124, '1'!$B:$B, 0))/100))
        - $E1124
      )
      /
      (1 + INDEX('1'!$F:$F, MATCH($C1124, '1'!$B:$B, 0))/100),
      0
    ),
  "")
)</f>
        <v/>
      </c>
    </row>
    <row r="1125" spans="1:7" s="13" customFormat="1" ht="20" x14ac:dyDescent="0.25">
      <c r="A1125" s="11" t="str">
        <f>IF(OR($E1124="",$E1124=0),"",$A$2+INT((ROW()-2)/COUNTIFS('1'!$E$2:$E$99,"&lt;&gt;",'1'!$E$2:$E$99,"&lt;&gt;0")))</f>
        <v/>
      </c>
      <c r="B1125" s="11" t="str" cm="1">
        <f t="array" ref="B1125">IF(OR($E1125="",$E1125=0),"",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5" s="11" t="str" cm="1">
        <f t="array" ref="C1125">IF(OR($E1125="",$E1125=0),"",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5" s="12" t="str">
        <f>IF(OR($E1125="",$E1125=0),"",
  IFERROR(INDEX('1'!$D:$D, MATCH($C1125, '1'!$B:$B, 0)),"")
)</f>
        <v/>
      </c>
      <c r="E1125" s="12" t="str" cm="1">
        <f t="array" ref="E11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5" s="12" t="str">
        <f>IFERROR(
  ROUNDUP( $E1125 / (1 + INDEX('1'!$F:$F, MATCH($C1125, '1'!$B:$B, 0)) / 100) / $D1125, 0),
  ""
)</f>
        <v/>
      </c>
      <c r="G1125" s="12" t="str">
        <f>IF(OR($E1125="",$E1125=0),"",
  IFERROR(
    ROUNDDOWN(
      (
        ($F1125*$D1125*(1 + INDEX('1'!$F:$F, MATCH($C1125, '1'!$B:$B, 0))/100))
        - $E1125
      )
      /
      (1 + INDEX('1'!$F:$F, MATCH($C1125, '1'!$B:$B, 0))/100),
      0
    ),
  "")
)</f>
        <v/>
      </c>
    </row>
    <row r="1126" spans="1:7" s="13" customFormat="1" ht="20" x14ac:dyDescent="0.25">
      <c r="A1126" s="11" t="str">
        <f>IF(OR($E1125="",$E1125=0),"",$A$2+INT((ROW()-2)/COUNTIFS('1'!$E$2:$E$99,"&lt;&gt;",'1'!$E$2:$E$99,"&lt;&gt;0")))</f>
        <v/>
      </c>
      <c r="B1126" s="11" t="str" cm="1">
        <f t="array" ref="B1126">IF(OR($E1126="",$E1126=0),"",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6" s="11" t="str" cm="1">
        <f t="array" ref="C1126">IF(OR($E1126="",$E1126=0),"",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6" s="12" t="str">
        <f>IF(OR($E1126="",$E1126=0),"",
  IFERROR(INDEX('1'!$D:$D, MATCH($C1126, '1'!$B:$B, 0)),"")
)</f>
        <v/>
      </c>
      <c r="E1126" s="12" t="str" cm="1">
        <f t="array" ref="E11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6" s="12" t="str">
        <f>IFERROR(
  ROUNDUP( $E1126 / (1 + INDEX('1'!$F:$F, MATCH($C1126, '1'!$B:$B, 0)) / 100) / $D1126, 0),
  ""
)</f>
        <v/>
      </c>
      <c r="G1126" s="12" t="str">
        <f>IF(OR($E1126="",$E1126=0),"",
  IFERROR(
    ROUNDDOWN(
      (
        ($F1126*$D1126*(1 + INDEX('1'!$F:$F, MATCH($C1126, '1'!$B:$B, 0))/100))
        - $E1126
      )
      /
      (1 + INDEX('1'!$F:$F, MATCH($C1126, '1'!$B:$B, 0))/100),
      0
    ),
  "")
)</f>
        <v/>
      </c>
    </row>
    <row r="1127" spans="1:7" s="13" customFormat="1" ht="20" x14ac:dyDescent="0.25">
      <c r="A1127" s="11" t="str">
        <f>IF(OR($E1126="",$E1126=0),"",$A$2+INT((ROW()-2)/COUNTIFS('1'!$E$2:$E$99,"&lt;&gt;",'1'!$E$2:$E$99,"&lt;&gt;0")))</f>
        <v/>
      </c>
      <c r="B1127" s="11" t="str" cm="1">
        <f t="array" ref="B1127">IF(OR($E1127="",$E1127=0),"",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7" s="11" t="str" cm="1">
        <f t="array" ref="C1127">IF(OR($E1127="",$E1127=0),"",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7" s="12" t="str">
        <f>IF(OR($E1127="",$E1127=0),"",
  IFERROR(INDEX('1'!$D:$D, MATCH($C1127, '1'!$B:$B, 0)),"")
)</f>
        <v/>
      </c>
      <c r="E1127" s="12" t="str" cm="1">
        <f t="array" ref="E11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7" s="12" t="str">
        <f>IFERROR(
  ROUNDUP( $E1127 / (1 + INDEX('1'!$F:$F, MATCH($C1127, '1'!$B:$B, 0)) / 100) / $D1127, 0),
  ""
)</f>
        <v/>
      </c>
      <c r="G1127" s="12" t="str">
        <f>IF(OR($E1127="",$E1127=0),"",
  IFERROR(
    ROUNDDOWN(
      (
        ($F1127*$D1127*(1 + INDEX('1'!$F:$F, MATCH($C1127, '1'!$B:$B, 0))/100))
        - $E1127
      )
      /
      (1 + INDEX('1'!$F:$F, MATCH($C1127, '1'!$B:$B, 0))/100),
      0
    ),
  "")
)</f>
        <v/>
      </c>
    </row>
    <row r="1128" spans="1:7" s="13" customFormat="1" ht="20" x14ac:dyDescent="0.25">
      <c r="A1128" s="11" t="str">
        <f>IF(OR($E1127="",$E1127=0),"",$A$2+INT((ROW()-2)/COUNTIFS('1'!$E$2:$E$99,"&lt;&gt;",'1'!$E$2:$E$99,"&lt;&gt;0")))</f>
        <v/>
      </c>
      <c r="B1128" s="11" t="str" cm="1">
        <f t="array" ref="B1128">IF(OR($E1128="",$E1128=0),"",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8" s="11" t="str" cm="1">
        <f t="array" ref="C1128">IF(OR($E1128="",$E1128=0),"",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8" s="12" t="str">
        <f>IF(OR($E1128="",$E1128=0),"",
  IFERROR(INDEX('1'!$D:$D, MATCH($C1128, '1'!$B:$B, 0)),"")
)</f>
        <v/>
      </c>
      <c r="E1128" s="12" t="str" cm="1">
        <f t="array" ref="E11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8" s="12" t="str">
        <f>IFERROR(
  ROUNDUP( $E1128 / (1 + INDEX('1'!$F:$F, MATCH($C1128, '1'!$B:$B, 0)) / 100) / $D1128, 0),
  ""
)</f>
        <v/>
      </c>
      <c r="G1128" s="12" t="str">
        <f>IF(OR($E1128="",$E1128=0),"",
  IFERROR(
    ROUNDDOWN(
      (
        ($F1128*$D1128*(1 + INDEX('1'!$F:$F, MATCH($C1128, '1'!$B:$B, 0))/100))
        - $E1128
      )
      /
      (1 + INDEX('1'!$F:$F, MATCH($C1128, '1'!$B:$B, 0))/100),
      0
    ),
  "")
)</f>
        <v/>
      </c>
    </row>
    <row r="1129" spans="1:7" s="13" customFormat="1" ht="20" x14ac:dyDescent="0.25">
      <c r="A1129" s="11" t="str">
        <f>IF(OR($E1128="",$E1128=0),"",$A$2+INT((ROW()-2)/COUNTIFS('1'!$E$2:$E$99,"&lt;&gt;",'1'!$E$2:$E$99,"&lt;&gt;0")))</f>
        <v/>
      </c>
      <c r="B1129" s="11" t="str" cm="1">
        <f t="array" ref="B1129">IF(OR($E1129="",$E1129=0),"",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29" s="11" t="str" cm="1">
        <f t="array" ref="C1129">IF(OR($E1129="",$E1129=0),"",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29" s="12" t="str">
        <f>IF(OR($E1129="",$E1129=0),"",
  IFERROR(INDEX('1'!$D:$D, MATCH($C1129, '1'!$B:$B, 0)),"")
)</f>
        <v/>
      </c>
      <c r="E1129" s="12" t="str" cm="1">
        <f t="array" ref="E11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29" s="12" t="str">
        <f>IFERROR(
  ROUNDUP( $E1129 / (1 + INDEX('1'!$F:$F, MATCH($C1129, '1'!$B:$B, 0)) / 100) / $D1129, 0),
  ""
)</f>
        <v/>
      </c>
      <c r="G1129" s="12" t="str">
        <f>IF(OR($E1129="",$E1129=0),"",
  IFERROR(
    ROUNDDOWN(
      (
        ($F1129*$D1129*(1 + INDEX('1'!$F:$F, MATCH($C1129, '1'!$B:$B, 0))/100))
        - $E1129
      )
      /
      (1 + INDEX('1'!$F:$F, MATCH($C1129, '1'!$B:$B, 0))/100),
      0
    ),
  "")
)</f>
        <v/>
      </c>
    </row>
    <row r="1130" spans="1:7" s="13" customFormat="1" ht="20" x14ac:dyDescent="0.25">
      <c r="A1130" s="11" t="str">
        <f>IF(OR($E1129="",$E1129=0),"",$A$2+INT((ROW()-2)/COUNTIFS('1'!$E$2:$E$99,"&lt;&gt;",'1'!$E$2:$E$99,"&lt;&gt;0")))</f>
        <v/>
      </c>
      <c r="B1130" s="11" t="str" cm="1">
        <f t="array" ref="B1130">IF(OR($E1130="",$E1130=0),"",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0" s="11" t="str" cm="1">
        <f t="array" ref="C1130">IF(OR($E1130="",$E1130=0),"",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0" s="12" t="str">
        <f>IF(OR($E1130="",$E1130=0),"",
  IFERROR(INDEX('1'!$D:$D, MATCH($C1130, '1'!$B:$B, 0)),"")
)</f>
        <v/>
      </c>
      <c r="E1130" s="12" t="str" cm="1">
        <f t="array" ref="E11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0" s="12" t="str">
        <f>IFERROR(
  ROUNDUP( $E1130 / (1 + INDEX('1'!$F:$F, MATCH($C1130, '1'!$B:$B, 0)) / 100) / $D1130, 0),
  ""
)</f>
        <v/>
      </c>
      <c r="G1130" s="12" t="str">
        <f>IF(OR($E1130="",$E1130=0),"",
  IFERROR(
    ROUNDDOWN(
      (
        ($F1130*$D1130*(1 + INDEX('1'!$F:$F, MATCH($C1130, '1'!$B:$B, 0))/100))
        - $E1130
      )
      /
      (1 + INDEX('1'!$F:$F, MATCH($C1130, '1'!$B:$B, 0))/100),
      0
    ),
  "")
)</f>
        <v/>
      </c>
    </row>
    <row r="1131" spans="1:7" s="13" customFormat="1" ht="20" x14ac:dyDescent="0.25">
      <c r="A1131" s="11" t="str">
        <f>IF(OR($E1130="",$E1130=0),"",$A$2+INT((ROW()-2)/COUNTIFS('1'!$E$2:$E$99,"&lt;&gt;",'1'!$E$2:$E$99,"&lt;&gt;0")))</f>
        <v/>
      </c>
      <c r="B1131" s="11" t="str" cm="1">
        <f t="array" ref="B1131">IF(OR($E1131="",$E1131=0),"",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1" s="11" t="str" cm="1">
        <f t="array" ref="C1131">IF(OR($E1131="",$E1131=0),"",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1" s="12" t="str">
        <f>IF(OR($E1131="",$E1131=0),"",
  IFERROR(INDEX('1'!$D:$D, MATCH($C1131, '1'!$B:$B, 0)),"")
)</f>
        <v/>
      </c>
      <c r="E1131" s="12" t="str" cm="1">
        <f t="array" ref="E11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1" s="12" t="str">
        <f>IFERROR(
  ROUNDUP( $E1131 / (1 + INDEX('1'!$F:$F, MATCH($C1131, '1'!$B:$B, 0)) / 100) / $D1131, 0),
  ""
)</f>
        <v/>
      </c>
      <c r="G1131" s="12" t="str">
        <f>IF(OR($E1131="",$E1131=0),"",
  IFERROR(
    ROUNDDOWN(
      (
        ($F1131*$D1131*(1 + INDEX('1'!$F:$F, MATCH($C1131, '1'!$B:$B, 0))/100))
        - $E1131
      )
      /
      (1 + INDEX('1'!$F:$F, MATCH($C1131, '1'!$B:$B, 0))/100),
      0
    ),
  "")
)</f>
        <v/>
      </c>
    </row>
    <row r="1132" spans="1:7" s="13" customFormat="1" ht="20" x14ac:dyDescent="0.25">
      <c r="A1132" s="11" t="str">
        <f>IF(OR($E1131="",$E1131=0),"",$A$2+INT((ROW()-2)/COUNTIFS('1'!$E$2:$E$99,"&lt;&gt;",'1'!$E$2:$E$99,"&lt;&gt;0")))</f>
        <v/>
      </c>
      <c r="B1132" s="11" t="str" cm="1">
        <f t="array" ref="B1132">IF(OR($E1132="",$E1132=0),"",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2" s="11" t="str" cm="1">
        <f t="array" ref="C1132">IF(OR($E1132="",$E1132=0),"",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2" s="12" t="str">
        <f>IF(OR($E1132="",$E1132=0),"",
  IFERROR(INDEX('1'!$D:$D, MATCH($C1132, '1'!$B:$B, 0)),"")
)</f>
        <v/>
      </c>
      <c r="E1132" s="12" t="str" cm="1">
        <f t="array" ref="E11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2" s="12" t="str">
        <f>IFERROR(
  ROUNDUP( $E1132 / (1 + INDEX('1'!$F:$F, MATCH($C1132, '1'!$B:$B, 0)) / 100) / $D1132, 0),
  ""
)</f>
        <v/>
      </c>
      <c r="G1132" s="12" t="str">
        <f>IF(OR($E1132="",$E1132=0),"",
  IFERROR(
    ROUNDDOWN(
      (
        ($F1132*$D1132*(1 + INDEX('1'!$F:$F, MATCH($C1132, '1'!$B:$B, 0))/100))
        - $E1132
      )
      /
      (1 + INDEX('1'!$F:$F, MATCH($C1132, '1'!$B:$B, 0))/100),
      0
    ),
  "")
)</f>
        <v/>
      </c>
    </row>
    <row r="1133" spans="1:7" s="13" customFormat="1" ht="20" x14ac:dyDescent="0.25">
      <c r="A1133" s="11" t="str">
        <f>IF(OR($E1132="",$E1132=0),"",$A$2+INT((ROW()-2)/COUNTIFS('1'!$E$2:$E$99,"&lt;&gt;",'1'!$E$2:$E$99,"&lt;&gt;0")))</f>
        <v/>
      </c>
      <c r="B1133" s="11" t="str" cm="1">
        <f t="array" ref="B1133">IF(OR($E1133="",$E1133=0),"",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3" s="11" t="str" cm="1">
        <f t="array" ref="C1133">IF(OR($E1133="",$E1133=0),"",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3" s="12" t="str">
        <f>IF(OR($E1133="",$E1133=0),"",
  IFERROR(INDEX('1'!$D:$D, MATCH($C1133, '1'!$B:$B, 0)),"")
)</f>
        <v/>
      </c>
      <c r="E1133" s="12" t="str" cm="1">
        <f t="array" ref="E11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3" s="12" t="str">
        <f>IFERROR(
  ROUNDUP( $E1133 / (1 + INDEX('1'!$F:$F, MATCH($C1133, '1'!$B:$B, 0)) / 100) / $D1133, 0),
  ""
)</f>
        <v/>
      </c>
      <c r="G1133" s="12" t="str">
        <f>IF(OR($E1133="",$E1133=0),"",
  IFERROR(
    ROUNDDOWN(
      (
        ($F1133*$D1133*(1 + INDEX('1'!$F:$F, MATCH($C1133, '1'!$B:$B, 0))/100))
        - $E1133
      )
      /
      (1 + INDEX('1'!$F:$F, MATCH($C1133, '1'!$B:$B, 0))/100),
      0
    ),
  "")
)</f>
        <v/>
      </c>
    </row>
    <row r="1134" spans="1:7" s="13" customFormat="1" ht="20" x14ac:dyDescent="0.25">
      <c r="A1134" s="11" t="str">
        <f>IF(OR($E1133="",$E1133=0),"",$A$2+INT((ROW()-2)/COUNTIFS('1'!$E$2:$E$99,"&lt;&gt;",'1'!$E$2:$E$99,"&lt;&gt;0")))</f>
        <v/>
      </c>
      <c r="B1134" s="11" t="str" cm="1">
        <f t="array" ref="B1134">IF(OR($E1134="",$E1134=0),"",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4" s="11" t="str" cm="1">
        <f t="array" ref="C1134">IF(OR($E1134="",$E1134=0),"",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4" s="12" t="str">
        <f>IF(OR($E1134="",$E1134=0),"",
  IFERROR(INDEX('1'!$D:$D, MATCH($C1134, '1'!$B:$B, 0)),"")
)</f>
        <v/>
      </c>
      <c r="E1134" s="12" t="str" cm="1">
        <f t="array" ref="E11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4" s="12" t="str">
        <f>IFERROR(
  ROUNDUP( $E1134 / (1 + INDEX('1'!$F:$F, MATCH($C1134, '1'!$B:$B, 0)) / 100) / $D1134, 0),
  ""
)</f>
        <v/>
      </c>
      <c r="G1134" s="12" t="str">
        <f>IF(OR($E1134="",$E1134=0),"",
  IFERROR(
    ROUNDDOWN(
      (
        ($F1134*$D1134*(1 + INDEX('1'!$F:$F, MATCH($C1134, '1'!$B:$B, 0))/100))
        - $E1134
      )
      /
      (1 + INDEX('1'!$F:$F, MATCH($C1134, '1'!$B:$B, 0))/100),
      0
    ),
  "")
)</f>
        <v/>
      </c>
    </row>
    <row r="1135" spans="1:7" s="13" customFormat="1" ht="20" x14ac:dyDescent="0.25">
      <c r="A1135" s="11" t="str">
        <f>IF(OR($E1134="",$E1134=0),"",$A$2+INT((ROW()-2)/COUNTIFS('1'!$E$2:$E$99,"&lt;&gt;",'1'!$E$2:$E$99,"&lt;&gt;0")))</f>
        <v/>
      </c>
      <c r="B1135" s="11" t="str" cm="1">
        <f t="array" ref="B1135">IF(OR($E1135="",$E1135=0),"",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5" s="11" t="str" cm="1">
        <f t="array" ref="C1135">IF(OR($E1135="",$E1135=0),"",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5" s="12" t="str">
        <f>IF(OR($E1135="",$E1135=0),"",
  IFERROR(INDEX('1'!$D:$D, MATCH($C1135, '1'!$B:$B, 0)),"")
)</f>
        <v/>
      </c>
      <c r="E1135" s="12" t="str" cm="1">
        <f t="array" ref="E11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5" s="12" t="str">
        <f>IFERROR(
  ROUNDUP( $E1135 / (1 + INDEX('1'!$F:$F, MATCH($C1135, '1'!$B:$B, 0)) / 100) / $D1135, 0),
  ""
)</f>
        <v/>
      </c>
      <c r="G1135" s="12" t="str">
        <f>IF(OR($E1135="",$E1135=0),"",
  IFERROR(
    ROUNDDOWN(
      (
        ($F1135*$D1135*(1 + INDEX('1'!$F:$F, MATCH($C1135, '1'!$B:$B, 0))/100))
        - $E1135
      )
      /
      (1 + INDEX('1'!$F:$F, MATCH($C1135, '1'!$B:$B, 0))/100),
      0
    ),
  "")
)</f>
        <v/>
      </c>
    </row>
    <row r="1136" spans="1:7" s="13" customFormat="1" ht="20" x14ac:dyDescent="0.25">
      <c r="A1136" s="11" t="str">
        <f>IF(OR($E1135="",$E1135=0),"",$A$2+INT((ROW()-2)/COUNTIFS('1'!$E$2:$E$99,"&lt;&gt;",'1'!$E$2:$E$99,"&lt;&gt;0")))</f>
        <v/>
      </c>
      <c r="B1136" s="11" t="str" cm="1">
        <f t="array" ref="B1136">IF(OR($E1136="",$E1136=0),"",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6" s="11" t="str" cm="1">
        <f t="array" ref="C1136">IF(OR($E1136="",$E1136=0),"",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6" s="12" t="str">
        <f>IF(OR($E1136="",$E1136=0),"",
  IFERROR(INDEX('1'!$D:$D, MATCH($C1136, '1'!$B:$B, 0)),"")
)</f>
        <v/>
      </c>
      <c r="E1136" s="12" t="str" cm="1">
        <f t="array" ref="E11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6" s="12" t="str">
        <f>IFERROR(
  ROUNDUP( $E1136 / (1 + INDEX('1'!$F:$F, MATCH($C1136, '1'!$B:$B, 0)) / 100) / $D1136, 0),
  ""
)</f>
        <v/>
      </c>
      <c r="G1136" s="12" t="str">
        <f>IF(OR($E1136="",$E1136=0),"",
  IFERROR(
    ROUNDDOWN(
      (
        ($F1136*$D1136*(1 + INDEX('1'!$F:$F, MATCH($C1136, '1'!$B:$B, 0))/100))
        - $E1136
      )
      /
      (1 + INDEX('1'!$F:$F, MATCH($C1136, '1'!$B:$B, 0))/100),
      0
    ),
  "")
)</f>
        <v/>
      </c>
    </row>
    <row r="1137" spans="1:7" s="13" customFormat="1" ht="20" x14ac:dyDescent="0.25">
      <c r="A1137" s="11" t="str">
        <f>IF(OR($E1136="",$E1136=0),"",$A$2+INT((ROW()-2)/COUNTIFS('1'!$E$2:$E$99,"&lt;&gt;",'1'!$E$2:$E$99,"&lt;&gt;0")))</f>
        <v/>
      </c>
      <c r="B1137" s="11" t="str" cm="1">
        <f t="array" ref="B1137">IF(OR($E1137="",$E1137=0),"",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7" s="11" t="str" cm="1">
        <f t="array" ref="C1137">IF(OR($E1137="",$E1137=0),"",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7" s="12" t="str">
        <f>IF(OR($E1137="",$E1137=0),"",
  IFERROR(INDEX('1'!$D:$D, MATCH($C1137, '1'!$B:$B, 0)),"")
)</f>
        <v/>
      </c>
      <c r="E1137" s="12" t="str" cm="1">
        <f t="array" ref="E11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7" s="12" t="str">
        <f>IFERROR(
  ROUNDUP( $E1137 / (1 + INDEX('1'!$F:$F, MATCH($C1137, '1'!$B:$B, 0)) / 100) / $D1137, 0),
  ""
)</f>
        <v/>
      </c>
      <c r="G1137" s="12" t="str">
        <f>IF(OR($E1137="",$E1137=0),"",
  IFERROR(
    ROUNDDOWN(
      (
        ($F1137*$D1137*(1 + INDEX('1'!$F:$F, MATCH($C1137, '1'!$B:$B, 0))/100))
        - $E1137
      )
      /
      (1 + INDEX('1'!$F:$F, MATCH($C1137, '1'!$B:$B, 0))/100),
      0
    ),
  "")
)</f>
        <v/>
      </c>
    </row>
    <row r="1138" spans="1:7" s="13" customFormat="1" ht="20" x14ac:dyDescent="0.25">
      <c r="A1138" s="11" t="str">
        <f>IF(OR($E1137="",$E1137=0),"",$A$2+INT((ROW()-2)/COUNTIFS('1'!$E$2:$E$99,"&lt;&gt;",'1'!$E$2:$E$99,"&lt;&gt;0")))</f>
        <v/>
      </c>
      <c r="B1138" s="11" t="str" cm="1">
        <f t="array" ref="B1138">IF(OR($E1138="",$E1138=0),"",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8" s="11" t="str" cm="1">
        <f t="array" ref="C1138">IF(OR($E1138="",$E1138=0),"",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8" s="12" t="str">
        <f>IF(OR($E1138="",$E1138=0),"",
  IFERROR(INDEX('1'!$D:$D, MATCH($C1138, '1'!$B:$B, 0)),"")
)</f>
        <v/>
      </c>
      <c r="E1138" s="12" t="str" cm="1">
        <f t="array" ref="E11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8" s="12" t="str">
        <f>IFERROR(
  ROUNDUP( $E1138 / (1 + INDEX('1'!$F:$F, MATCH($C1138, '1'!$B:$B, 0)) / 100) / $D1138, 0),
  ""
)</f>
        <v/>
      </c>
      <c r="G1138" s="12" t="str">
        <f>IF(OR($E1138="",$E1138=0),"",
  IFERROR(
    ROUNDDOWN(
      (
        ($F1138*$D1138*(1 + INDEX('1'!$F:$F, MATCH($C1138, '1'!$B:$B, 0))/100))
        - $E1138
      )
      /
      (1 + INDEX('1'!$F:$F, MATCH($C1138, '1'!$B:$B, 0))/100),
      0
    ),
  "")
)</f>
        <v/>
      </c>
    </row>
    <row r="1139" spans="1:7" s="13" customFormat="1" ht="20" x14ac:dyDescent="0.25">
      <c r="A1139" s="11" t="str">
        <f>IF(OR($E1138="",$E1138=0),"",$A$2+INT((ROW()-2)/COUNTIFS('1'!$E$2:$E$99,"&lt;&gt;",'1'!$E$2:$E$99,"&lt;&gt;0")))</f>
        <v/>
      </c>
      <c r="B1139" s="11" t="str" cm="1">
        <f t="array" ref="B1139">IF(OR($E1139="",$E1139=0),"",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39" s="11" t="str" cm="1">
        <f t="array" ref="C1139">IF(OR($E1139="",$E1139=0),"",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39" s="12" t="str">
        <f>IF(OR($E1139="",$E1139=0),"",
  IFERROR(INDEX('1'!$D:$D, MATCH($C1139, '1'!$B:$B, 0)),"")
)</f>
        <v/>
      </c>
      <c r="E1139" s="12" t="str" cm="1">
        <f t="array" ref="E11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39" s="12" t="str">
        <f>IFERROR(
  ROUNDUP( $E1139 / (1 + INDEX('1'!$F:$F, MATCH($C1139, '1'!$B:$B, 0)) / 100) / $D1139, 0),
  ""
)</f>
        <v/>
      </c>
      <c r="G1139" s="12" t="str">
        <f>IF(OR($E1139="",$E1139=0),"",
  IFERROR(
    ROUNDDOWN(
      (
        ($F1139*$D1139*(1 + INDEX('1'!$F:$F, MATCH($C1139, '1'!$B:$B, 0))/100))
        - $E1139
      )
      /
      (1 + INDEX('1'!$F:$F, MATCH($C1139, '1'!$B:$B, 0))/100),
      0
    ),
  "")
)</f>
        <v/>
      </c>
    </row>
    <row r="1140" spans="1:7" s="13" customFormat="1" ht="20" x14ac:dyDescent="0.25">
      <c r="A1140" s="11" t="str">
        <f>IF(OR($E1139="",$E1139=0),"",$A$2+INT((ROW()-2)/COUNTIFS('1'!$E$2:$E$99,"&lt;&gt;",'1'!$E$2:$E$99,"&lt;&gt;0")))</f>
        <v/>
      </c>
      <c r="B1140" s="11" t="str" cm="1">
        <f t="array" ref="B1140">IF(OR($E1140="",$E1140=0),"",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0" s="11" t="str" cm="1">
        <f t="array" ref="C1140">IF(OR($E1140="",$E1140=0),"",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0" s="12" t="str">
        <f>IF(OR($E1140="",$E1140=0),"",
  IFERROR(INDEX('1'!$D:$D, MATCH($C1140, '1'!$B:$B, 0)),"")
)</f>
        <v/>
      </c>
      <c r="E1140" s="12" t="str" cm="1">
        <f t="array" ref="E11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0" s="12" t="str">
        <f>IFERROR(
  ROUNDUP( $E1140 / (1 + INDEX('1'!$F:$F, MATCH($C1140, '1'!$B:$B, 0)) / 100) / $D1140, 0),
  ""
)</f>
        <v/>
      </c>
      <c r="G1140" s="12" t="str">
        <f>IF(OR($E1140="",$E1140=0),"",
  IFERROR(
    ROUNDDOWN(
      (
        ($F1140*$D1140*(1 + INDEX('1'!$F:$F, MATCH($C1140, '1'!$B:$B, 0))/100))
        - $E1140
      )
      /
      (1 + INDEX('1'!$F:$F, MATCH($C1140, '1'!$B:$B, 0))/100),
      0
    ),
  "")
)</f>
        <v/>
      </c>
    </row>
    <row r="1141" spans="1:7" s="13" customFormat="1" ht="20" x14ac:dyDescent="0.25">
      <c r="A1141" s="11" t="str">
        <f>IF(OR($E1140="",$E1140=0),"",$A$2+INT((ROW()-2)/COUNTIFS('1'!$E$2:$E$99,"&lt;&gt;",'1'!$E$2:$E$99,"&lt;&gt;0")))</f>
        <v/>
      </c>
      <c r="B1141" s="11" t="str" cm="1">
        <f t="array" ref="B1141">IF(OR($E1141="",$E1141=0),"",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1" s="11" t="str" cm="1">
        <f t="array" ref="C1141">IF(OR($E1141="",$E1141=0),"",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1" s="12" t="str">
        <f>IF(OR($E1141="",$E1141=0),"",
  IFERROR(INDEX('1'!$D:$D, MATCH($C1141, '1'!$B:$B, 0)),"")
)</f>
        <v/>
      </c>
      <c r="E1141" s="12" t="str" cm="1">
        <f t="array" ref="E11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1" s="12" t="str">
        <f>IFERROR(
  ROUNDUP( $E1141 / (1 + INDEX('1'!$F:$F, MATCH($C1141, '1'!$B:$B, 0)) / 100) / $D1141, 0),
  ""
)</f>
        <v/>
      </c>
      <c r="G1141" s="12" t="str">
        <f>IF(OR($E1141="",$E1141=0),"",
  IFERROR(
    ROUNDDOWN(
      (
        ($F1141*$D1141*(1 + INDEX('1'!$F:$F, MATCH($C1141, '1'!$B:$B, 0))/100))
        - $E1141
      )
      /
      (1 + INDEX('1'!$F:$F, MATCH($C1141, '1'!$B:$B, 0))/100),
      0
    ),
  "")
)</f>
        <v/>
      </c>
    </row>
    <row r="1142" spans="1:7" s="13" customFormat="1" ht="20" x14ac:dyDescent="0.25">
      <c r="A1142" s="11" t="str">
        <f>IF(OR($E1141="",$E1141=0),"",$A$2+INT((ROW()-2)/COUNTIFS('1'!$E$2:$E$99,"&lt;&gt;",'1'!$E$2:$E$99,"&lt;&gt;0")))</f>
        <v/>
      </c>
      <c r="B1142" s="11" t="str" cm="1">
        <f t="array" ref="B1142">IF(OR($E1142="",$E1142=0),"",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2" s="11" t="str" cm="1">
        <f t="array" ref="C1142">IF(OR($E1142="",$E1142=0),"",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2" s="12" t="str">
        <f>IF(OR($E1142="",$E1142=0),"",
  IFERROR(INDEX('1'!$D:$D, MATCH($C1142, '1'!$B:$B, 0)),"")
)</f>
        <v/>
      </c>
      <c r="E1142" s="12" t="str" cm="1">
        <f t="array" ref="E11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2" s="12" t="str">
        <f>IFERROR(
  ROUNDUP( $E1142 / (1 + INDEX('1'!$F:$F, MATCH($C1142, '1'!$B:$B, 0)) / 100) / $D1142, 0),
  ""
)</f>
        <v/>
      </c>
      <c r="G1142" s="12" t="str">
        <f>IF(OR($E1142="",$E1142=0),"",
  IFERROR(
    ROUNDDOWN(
      (
        ($F1142*$D1142*(1 + INDEX('1'!$F:$F, MATCH($C1142, '1'!$B:$B, 0))/100))
        - $E1142
      )
      /
      (1 + INDEX('1'!$F:$F, MATCH($C1142, '1'!$B:$B, 0))/100),
      0
    ),
  "")
)</f>
        <v/>
      </c>
    </row>
    <row r="1143" spans="1:7" s="13" customFormat="1" ht="20" x14ac:dyDescent="0.25">
      <c r="A1143" s="11" t="str">
        <f>IF(OR($E1142="",$E1142=0),"",$A$2+INT((ROW()-2)/COUNTIFS('1'!$E$2:$E$99,"&lt;&gt;",'1'!$E$2:$E$99,"&lt;&gt;0")))</f>
        <v/>
      </c>
      <c r="B1143" s="11" t="str" cm="1">
        <f t="array" ref="B1143">IF(OR($E1143="",$E1143=0),"",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3" s="11" t="str" cm="1">
        <f t="array" ref="C1143">IF(OR($E1143="",$E1143=0),"",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3" s="12" t="str">
        <f>IF(OR($E1143="",$E1143=0),"",
  IFERROR(INDEX('1'!$D:$D, MATCH($C1143, '1'!$B:$B, 0)),"")
)</f>
        <v/>
      </c>
      <c r="E1143" s="12" t="str" cm="1">
        <f t="array" ref="E11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3" s="12" t="str">
        <f>IFERROR(
  ROUNDUP( $E1143 / (1 + INDEX('1'!$F:$F, MATCH($C1143, '1'!$B:$B, 0)) / 100) / $D1143, 0),
  ""
)</f>
        <v/>
      </c>
      <c r="G1143" s="12" t="str">
        <f>IF(OR($E1143="",$E1143=0),"",
  IFERROR(
    ROUNDDOWN(
      (
        ($F1143*$D1143*(1 + INDEX('1'!$F:$F, MATCH($C1143, '1'!$B:$B, 0))/100))
        - $E1143
      )
      /
      (1 + INDEX('1'!$F:$F, MATCH($C1143, '1'!$B:$B, 0))/100),
      0
    ),
  "")
)</f>
        <v/>
      </c>
    </row>
    <row r="1144" spans="1:7" s="13" customFormat="1" ht="20" x14ac:dyDescent="0.25">
      <c r="A1144" s="11" t="str">
        <f>IF(OR($E1143="",$E1143=0),"",$A$2+INT((ROW()-2)/COUNTIFS('1'!$E$2:$E$99,"&lt;&gt;",'1'!$E$2:$E$99,"&lt;&gt;0")))</f>
        <v/>
      </c>
      <c r="B1144" s="11" t="str" cm="1">
        <f t="array" ref="B1144">IF(OR($E1144="",$E1144=0),"",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4" s="11" t="str" cm="1">
        <f t="array" ref="C1144">IF(OR($E1144="",$E1144=0),"",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4" s="12" t="str">
        <f>IF(OR($E1144="",$E1144=0),"",
  IFERROR(INDEX('1'!$D:$D, MATCH($C1144, '1'!$B:$B, 0)),"")
)</f>
        <v/>
      </c>
      <c r="E1144" s="12" t="str" cm="1">
        <f t="array" ref="E11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4" s="12" t="str">
        <f>IFERROR(
  ROUNDUP( $E1144 / (1 + INDEX('1'!$F:$F, MATCH($C1144, '1'!$B:$B, 0)) / 100) / $D1144, 0),
  ""
)</f>
        <v/>
      </c>
      <c r="G1144" s="12" t="str">
        <f>IF(OR($E1144="",$E1144=0),"",
  IFERROR(
    ROUNDDOWN(
      (
        ($F1144*$D1144*(1 + INDEX('1'!$F:$F, MATCH($C1144, '1'!$B:$B, 0))/100))
        - $E1144
      )
      /
      (1 + INDEX('1'!$F:$F, MATCH($C1144, '1'!$B:$B, 0))/100),
      0
    ),
  "")
)</f>
        <v/>
      </c>
    </row>
    <row r="1145" spans="1:7" s="13" customFormat="1" ht="20" x14ac:dyDescent="0.25">
      <c r="A1145" s="11" t="str">
        <f>IF(OR($E1144="",$E1144=0),"",$A$2+INT((ROW()-2)/COUNTIFS('1'!$E$2:$E$99,"&lt;&gt;",'1'!$E$2:$E$99,"&lt;&gt;0")))</f>
        <v/>
      </c>
      <c r="B1145" s="11" t="str" cm="1">
        <f t="array" ref="B1145">IF(OR($E1145="",$E1145=0),"",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5" s="11" t="str" cm="1">
        <f t="array" ref="C1145">IF(OR($E1145="",$E1145=0),"",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5" s="12" t="str">
        <f>IF(OR($E1145="",$E1145=0),"",
  IFERROR(INDEX('1'!$D:$D, MATCH($C1145, '1'!$B:$B, 0)),"")
)</f>
        <v/>
      </c>
      <c r="E1145" s="12" t="str" cm="1">
        <f t="array" ref="E11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5" s="12" t="str">
        <f>IFERROR(
  ROUNDUP( $E1145 / (1 + INDEX('1'!$F:$F, MATCH($C1145, '1'!$B:$B, 0)) / 100) / $D1145, 0),
  ""
)</f>
        <v/>
      </c>
      <c r="G1145" s="12" t="str">
        <f>IF(OR($E1145="",$E1145=0),"",
  IFERROR(
    ROUNDDOWN(
      (
        ($F1145*$D1145*(1 + INDEX('1'!$F:$F, MATCH($C1145, '1'!$B:$B, 0))/100))
        - $E1145
      )
      /
      (1 + INDEX('1'!$F:$F, MATCH($C1145, '1'!$B:$B, 0))/100),
      0
    ),
  "")
)</f>
        <v/>
      </c>
    </row>
    <row r="1146" spans="1:7" s="13" customFormat="1" ht="20" x14ac:dyDescent="0.25">
      <c r="A1146" s="11" t="str">
        <f>IF(OR($E1145="",$E1145=0),"",$A$2+INT((ROW()-2)/COUNTIFS('1'!$E$2:$E$99,"&lt;&gt;",'1'!$E$2:$E$99,"&lt;&gt;0")))</f>
        <v/>
      </c>
      <c r="B1146" s="11" t="str" cm="1">
        <f t="array" ref="B1146">IF(OR($E1146="",$E1146=0),"",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6" s="11" t="str" cm="1">
        <f t="array" ref="C1146">IF(OR($E1146="",$E1146=0),"",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6" s="12" t="str">
        <f>IF(OR($E1146="",$E1146=0),"",
  IFERROR(INDEX('1'!$D:$D, MATCH($C1146, '1'!$B:$B, 0)),"")
)</f>
        <v/>
      </c>
      <c r="E1146" s="12" t="str" cm="1">
        <f t="array" ref="E11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6" s="12" t="str">
        <f>IFERROR(
  ROUNDUP( $E1146 / (1 + INDEX('1'!$F:$F, MATCH($C1146, '1'!$B:$B, 0)) / 100) / $D1146, 0),
  ""
)</f>
        <v/>
      </c>
      <c r="G1146" s="12" t="str">
        <f>IF(OR($E1146="",$E1146=0),"",
  IFERROR(
    ROUNDDOWN(
      (
        ($F1146*$D1146*(1 + INDEX('1'!$F:$F, MATCH($C1146, '1'!$B:$B, 0))/100))
        - $E1146
      )
      /
      (1 + INDEX('1'!$F:$F, MATCH($C1146, '1'!$B:$B, 0))/100),
      0
    ),
  "")
)</f>
        <v/>
      </c>
    </row>
    <row r="1147" spans="1:7" s="13" customFormat="1" ht="20" x14ac:dyDescent="0.25">
      <c r="A1147" s="11" t="str">
        <f>IF(OR($E1146="",$E1146=0),"",$A$2+INT((ROW()-2)/COUNTIFS('1'!$E$2:$E$99,"&lt;&gt;",'1'!$E$2:$E$99,"&lt;&gt;0")))</f>
        <v/>
      </c>
      <c r="B1147" s="11" t="str" cm="1">
        <f t="array" ref="B1147">IF(OR($E1147="",$E1147=0),"",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7" s="11" t="str" cm="1">
        <f t="array" ref="C1147">IF(OR($E1147="",$E1147=0),"",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7" s="12" t="str">
        <f>IF(OR($E1147="",$E1147=0),"",
  IFERROR(INDEX('1'!$D:$D, MATCH($C1147, '1'!$B:$B, 0)),"")
)</f>
        <v/>
      </c>
      <c r="E1147" s="12" t="str" cm="1">
        <f t="array" ref="E11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7" s="12" t="str">
        <f>IFERROR(
  ROUNDUP( $E1147 / (1 + INDEX('1'!$F:$F, MATCH($C1147, '1'!$B:$B, 0)) / 100) / $D1147, 0),
  ""
)</f>
        <v/>
      </c>
      <c r="G1147" s="12" t="str">
        <f>IF(OR($E1147="",$E1147=0),"",
  IFERROR(
    ROUNDDOWN(
      (
        ($F1147*$D1147*(1 + INDEX('1'!$F:$F, MATCH($C1147, '1'!$B:$B, 0))/100))
        - $E1147
      )
      /
      (1 + INDEX('1'!$F:$F, MATCH($C1147, '1'!$B:$B, 0))/100),
      0
    ),
  "")
)</f>
        <v/>
      </c>
    </row>
    <row r="1148" spans="1:7" s="13" customFormat="1" ht="20" x14ac:dyDescent="0.25">
      <c r="A1148" s="11" t="str">
        <f>IF(OR($E1147="",$E1147=0),"",$A$2+INT((ROW()-2)/COUNTIFS('1'!$E$2:$E$99,"&lt;&gt;",'1'!$E$2:$E$99,"&lt;&gt;0")))</f>
        <v/>
      </c>
      <c r="B1148" s="11" t="str" cm="1">
        <f t="array" ref="B1148">IF(OR($E1148="",$E1148=0),"",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8" s="11" t="str" cm="1">
        <f t="array" ref="C1148">IF(OR($E1148="",$E1148=0),"",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8" s="12" t="str">
        <f>IF(OR($E1148="",$E1148=0),"",
  IFERROR(INDEX('1'!$D:$D, MATCH($C1148, '1'!$B:$B, 0)),"")
)</f>
        <v/>
      </c>
      <c r="E1148" s="12" t="str" cm="1">
        <f t="array" ref="E11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8" s="12" t="str">
        <f>IFERROR(
  ROUNDUP( $E1148 / (1 + INDEX('1'!$F:$F, MATCH($C1148, '1'!$B:$B, 0)) / 100) / $D1148, 0),
  ""
)</f>
        <v/>
      </c>
      <c r="G1148" s="12" t="str">
        <f>IF(OR($E1148="",$E1148=0),"",
  IFERROR(
    ROUNDDOWN(
      (
        ($F1148*$D1148*(1 + INDEX('1'!$F:$F, MATCH($C1148, '1'!$B:$B, 0))/100))
        - $E1148
      )
      /
      (1 + INDEX('1'!$F:$F, MATCH($C1148, '1'!$B:$B, 0))/100),
      0
    ),
  "")
)</f>
        <v/>
      </c>
    </row>
    <row r="1149" spans="1:7" s="13" customFormat="1" ht="20" x14ac:dyDescent="0.25">
      <c r="A1149" s="11" t="str">
        <f>IF(OR($E1148="",$E1148=0),"",$A$2+INT((ROW()-2)/COUNTIFS('1'!$E$2:$E$99,"&lt;&gt;",'1'!$E$2:$E$99,"&lt;&gt;0")))</f>
        <v/>
      </c>
      <c r="B1149" s="11" t="str" cm="1">
        <f t="array" ref="B1149">IF(OR($E1149="",$E1149=0),"",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49" s="11" t="str" cm="1">
        <f t="array" ref="C1149">IF(OR($E1149="",$E1149=0),"",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49" s="12" t="str">
        <f>IF(OR($E1149="",$E1149=0),"",
  IFERROR(INDEX('1'!$D:$D, MATCH($C1149, '1'!$B:$B, 0)),"")
)</f>
        <v/>
      </c>
      <c r="E1149" s="12" t="str" cm="1">
        <f t="array" ref="E11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49" s="12" t="str">
        <f>IFERROR(
  ROUNDUP( $E1149 / (1 + INDEX('1'!$F:$F, MATCH($C1149, '1'!$B:$B, 0)) / 100) / $D1149, 0),
  ""
)</f>
        <v/>
      </c>
      <c r="G1149" s="12" t="str">
        <f>IF(OR($E1149="",$E1149=0),"",
  IFERROR(
    ROUNDDOWN(
      (
        ($F1149*$D1149*(1 + INDEX('1'!$F:$F, MATCH($C1149, '1'!$B:$B, 0))/100))
        - $E1149
      )
      /
      (1 + INDEX('1'!$F:$F, MATCH($C1149, '1'!$B:$B, 0))/100),
      0
    ),
  "")
)</f>
        <v/>
      </c>
    </row>
    <row r="1150" spans="1:7" s="13" customFormat="1" ht="20" x14ac:dyDescent="0.25">
      <c r="A1150" s="11" t="str">
        <f>IF(OR($E1149="",$E1149=0),"",$A$2+INT((ROW()-2)/COUNTIFS('1'!$E$2:$E$99,"&lt;&gt;",'1'!$E$2:$E$99,"&lt;&gt;0")))</f>
        <v/>
      </c>
      <c r="B1150" s="11" t="str" cm="1">
        <f t="array" ref="B1150">IF(OR($E1150="",$E1150=0),"",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0" s="11" t="str" cm="1">
        <f t="array" ref="C1150">IF(OR($E1150="",$E1150=0),"",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0" s="12" t="str">
        <f>IF(OR($E1150="",$E1150=0),"",
  IFERROR(INDEX('1'!$D:$D, MATCH($C1150, '1'!$B:$B, 0)),"")
)</f>
        <v/>
      </c>
      <c r="E1150" s="12" t="str" cm="1">
        <f t="array" ref="E11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0" s="12" t="str">
        <f>IFERROR(
  ROUNDUP( $E1150 / (1 + INDEX('1'!$F:$F, MATCH($C1150, '1'!$B:$B, 0)) / 100) / $D1150, 0),
  ""
)</f>
        <v/>
      </c>
      <c r="G1150" s="12" t="str">
        <f>IF(OR($E1150="",$E1150=0),"",
  IFERROR(
    ROUNDDOWN(
      (
        ($F1150*$D1150*(1 + INDEX('1'!$F:$F, MATCH($C1150, '1'!$B:$B, 0))/100))
        - $E1150
      )
      /
      (1 + INDEX('1'!$F:$F, MATCH($C1150, '1'!$B:$B, 0))/100),
      0
    ),
  "")
)</f>
        <v/>
      </c>
    </row>
    <row r="1151" spans="1:7" s="13" customFormat="1" ht="20" x14ac:dyDescent="0.25">
      <c r="A1151" s="11" t="str">
        <f>IF(OR($E1150="",$E1150=0),"",$A$2+INT((ROW()-2)/COUNTIFS('1'!$E$2:$E$99,"&lt;&gt;",'1'!$E$2:$E$99,"&lt;&gt;0")))</f>
        <v/>
      </c>
      <c r="B1151" s="11" t="str" cm="1">
        <f t="array" ref="B1151">IF(OR($E1151="",$E1151=0),"",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1" s="11" t="str" cm="1">
        <f t="array" ref="C1151">IF(OR($E1151="",$E1151=0),"",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1" s="12" t="str">
        <f>IF(OR($E1151="",$E1151=0),"",
  IFERROR(INDEX('1'!$D:$D, MATCH($C1151, '1'!$B:$B, 0)),"")
)</f>
        <v/>
      </c>
      <c r="E1151" s="12" t="str" cm="1">
        <f t="array" ref="E11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1" s="12" t="str">
        <f>IFERROR(
  ROUNDUP( $E1151 / (1 + INDEX('1'!$F:$F, MATCH($C1151, '1'!$B:$B, 0)) / 100) / $D1151, 0),
  ""
)</f>
        <v/>
      </c>
      <c r="G1151" s="12" t="str">
        <f>IF(OR($E1151="",$E1151=0),"",
  IFERROR(
    ROUNDDOWN(
      (
        ($F1151*$D1151*(1 + INDEX('1'!$F:$F, MATCH($C1151, '1'!$B:$B, 0))/100))
        - $E1151
      )
      /
      (1 + INDEX('1'!$F:$F, MATCH($C1151, '1'!$B:$B, 0))/100),
      0
    ),
  "")
)</f>
        <v/>
      </c>
    </row>
    <row r="1152" spans="1:7" s="13" customFormat="1" ht="20" x14ac:dyDescent="0.25">
      <c r="A1152" s="11" t="str">
        <f>IF(OR($E1151="",$E1151=0),"",$A$2+INT((ROW()-2)/COUNTIFS('1'!$E$2:$E$99,"&lt;&gt;",'1'!$E$2:$E$99,"&lt;&gt;0")))</f>
        <v/>
      </c>
      <c r="B1152" s="11" t="str" cm="1">
        <f t="array" ref="B1152">IF(OR($E1152="",$E1152=0),"",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2" s="11" t="str" cm="1">
        <f t="array" ref="C1152">IF(OR($E1152="",$E1152=0),"",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2" s="12" t="str">
        <f>IF(OR($E1152="",$E1152=0),"",
  IFERROR(INDEX('1'!$D:$D, MATCH($C1152, '1'!$B:$B, 0)),"")
)</f>
        <v/>
      </c>
      <c r="E1152" s="12" t="str" cm="1">
        <f t="array" ref="E11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2" s="12" t="str">
        <f>IFERROR(
  ROUNDUP( $E1152 / (1 + INDEX('1'!$F:$F, MATCH($C1152, '1'!$B:$B, 0)) / 100) / $D1152, 0),
  ""
)</f>
        <v/>
      </c>
      <c r="G1152" s="12" t="str">
        <f>IF(OR($E1152="",$E1152=0),"",
  IFERROR(
    ROUNDDOWN(
      (
        ($F1152*$D1152*(1 + INDEX('1'!$F:$F, MATCH($C1152, '1'!$B:$B, 0))/100))
        - $E1152
      )
      /
      (1 + INDEX('1'!$F:$F, MATCH($C1152, '1'!$B:$B, 0))/100),
      0
    ),
  "")
)</f>
        <v/>
      </c>
    </row>
    <row r="1153" spans="1:7" s="13" customFormat="1" ht="20" x14ac:dyDescent="0.25">
      <c r="A1153" s="11" t="str">
        <f>IF(OR($E1152="",$E1152=0),"",$A$2+INT((ROW()-2)/COUNTIFS('1'!$E$2:$E$99,"&lt;&gt;",'1'!$E$2:$E$99,"&lt;&gt;0")))</f>
        <v/>
      </c>
      <c r="B1153" s="11" t="str" cm="1">
        <f t="array" ref="B1153">IF(OR($E1153="",$E1153=0),"",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3" s="11" t="str" cm="1">
        <f t="array" ref="C1153">IF(OR($E1153="",$E1153=0),"",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3" s="12" t="str">
        <f>IF(OR($E1153="",$E1153=0),"",
  IFERROR(INDEX('1'!$D:$D, MATCH($C1153, '1'!$B:$B, 0)),"")
)</f>
        <v/>
      </c>
      <c r="E1153" s="12" t="str" cm="1">
        <f t="array" ref="E11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3" s="12" t="str">
        <f>IFERROR(
  ROUNDUP( $E1153 / (1 + INDEX('1'!$F:$F, MATCH($C1153, '1'!$B:$B, 0)) / 100) / $D1153, 0),
  ""
)</f>
        <v/>
      </c>
      <c r="G1153" s="12" t="str">
        <f>IF(OR($E1153="",$E1153=0),"",
  IFERROR(
    ROUNDDOWN(
      (
        ($F1153*$D1153*(1 + INDEX('1'!$F:$F, MATCH($C1153, '1'!$B:$B, 0))/100))
        - $E1153
      )
      /
      (1 + INDEX('1'!$F:$F, MATCH($C1153, '1'!$B:$B, 0))/100),
      0
    ),
  "")
)</f>
        <v/>
      </c>
    </row>
    <row r="1154" spans="1:7" s="13" customFormat="1" ht="20" x14ac:dyDescent="0.25">
      <c r="A1154" s="11" t="str">
        <f>IF(OR($E1153="",$E1153=0),"",$A$2+INT((ROW()-2)/COUNTIFS('1'!$E$2:$E$99,"&lt;&gt;",'1'!$E$2:$E$99,"&lt;&gt;0")))</f>
        <v/>
      </c>
      <c r="B1154" s="11" t="str" cm="1">
        <f t="array" ref="B1154">IF(OR($E1154="",$E1154=0),"",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4" s="11" t="str" cm="1">
        <f t="array" ref="C1154">IF(OR($E1154="",$E1154=0),"",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4" s="12" t="str">
        <f>IF(OR($E1154="",$E1154=0),"",
  IFERROR(INDEX('1'!$D:$D, MATCH($C1154, '1'!$B:$B, 0)),"")
)</f>
        <v/>
      </c>
      <c r="E1154" s="12" t="str" cm="1">
        <f t="array" ref="E11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4" s="12" t="str">
        <f>IFERROR(
  ROUNDUP( $E1154 / (1 + INDEX('1'!$F:$F, MATCH($C1154, '1'!$B:$B, 0)) / 100) / $D1154, 0),
  ""
)</f>
        <v/>
      </c>
      <c r="G1154" s="12" t="str">
        <f>IF(OR($E1154="",$E1154=0),"",
  IFERROR(
    ROUNDDOWN(
      (
        ($F1154*$D1154*(1 + INDEX('1'!$F:$F, MATCH($C1154, '1'!$B:$B, 0))/100))
        - $E1154
      )
      /
      (1 + INDEX('1'!$F:$F, MATCH($C1154, '1'!$B:$B, 0))/100),
      0
    ),
  "")
)</f>
        <v/>
      </c>
    </row>
    <row r="1155" spans="1:7" s="13" customFormat="1" ht="20" x14ac:dyDescent="0.25">
      <c r="A1155" s="11" t="str">
        <f>IF(OR($E1154="",$E1154=0),"",$A$2+INT((ROW()-2)/COUNTIFS('1'!$E$2:$E$99,"&lt;&gt;",'1'!$E$2:$E$99,"&lt;&gt;0")))</f>
        <v/>
      </c>
      <c r="B1155" s="11" t="str" cm="1">
        <f t="array" ref="B1155">IF(OR($E1155="",$E1155=0),"",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5" s="11" t="str" cm="1">
        <f t="array" ref="C1155">IF(OR($E1155="",$E1155=0),"",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5" s="12" t="str">
        <f>IF(OR($E1155="",$E1155=0),"",
  IFERROR(INDEX('1'!$D:$D, MATCH($C1155, '1'!$B:$B, 0)),"")
)</f>
        <v/>
      </c>
      <c r="E1155" s="12" t="str" cm="1">
        <f t="array" ref="E11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5" s="12" t="str">
        <f>IFERROR(
  ROUNDUP( $E1155 / (1 + INDEX('1'!$F:$F, MATCH($C1155, '1'!$B:$B, 0)) / 100) / $D1155, 0),
  ""
)</f>
        <v/>
      </c>
      <c r="G1155" s="12" t="str">
        <f>IF(OR($E1155="",$E1155=0),"",
  IFERROR(
    ROUNDDOWN(
      (
        ($F1155*$D1155*(1 + INDEX('1'!$F:$F, MATCH($C1155, '1'!$B:$B, 0))/100))
        - $E1155
      )
      /
      (1 + INDEX('1'!$F:$F, MATCH($C1155, '1'!$B:$B, 0))/100),
      0
    ),
  "")
)</f>
        <v/>
      </c>
    </row>
    <row r="1156" spans="1:7" s="13" customFormat="1" ht="20" x14ac:dyDescent="0.25">
      <c r="A1156" s="11" t="str">
        <f>IF(OR($E1155="",$E1155=0),"",$A$2+INT((ROW()-2)/COUNTIFS('1'!$E$2:$E$99,"&lt;&gt;",'1'!$E$2:$E$99,"&lt;&gt;0")))</f>
        <v/>
      </c>
      <c r="B1156" s="11" t="str" cm="1">
        <f t="array" ref="B1156">IF(OR($E1156="",$E1156=0),"",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6" s="11" t="str" cm="1">
        <f t="array" ref="C1156">IF(OR($E1156="",$E1156=0),"",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6" s="12" t="str">
        <f>IF(OR($E1156="",$E1156=0),"",
  IFERROR(INDEX('1'!$D:$D, MATCH($C1156, '1'!$B:$B, 0)),"")
)</f>
        <v/>
      </c>
      <c r="E1156" s="12" t="str" cm="1">
        <f t="array" ref="E11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6" s="12" t="str">
        <f>IFERROR(
  ROUNDUP( $E1156 / (1 + INDEX('1'!$F:$F, MATCH($C1156, '1'!$B:$B, 0)) / 100) / $D1156, 0),
  ""
)</f>
        <v/>
      </c>
      <c r="G1156" s="12" t="str">
        <f>IF(OR($E1156="",$E1156=0),"",
  IFERROR(
    ROUNDDOWN(
      (
        ($F1156*$D1156*(1 + INDEX('1'!$F:$F, MATCH($C1156, '1'!$B:$B, 0))/100))
        - $E1156
      )
      /
      (1 + INDEX('1'!$F:$F, MATCH($C1156, '1'!$B:$B, 0))/100),
      0
    ),
  "")
)</f>
        <v/>
      </c>
    </row>
    <row r="1157" spans="1:7" s="13" customFormat="1" ht="20" x14ac:dyDescent="0.25">
      <c r="A1157" s="11" t="str">
        <f>IF(OR($E1156="",$E1156=0),"",$A$2+INT((ROW()-2)/COUNTIFS('1'!$E$2:$E$99,"&lt;&gt;",'1'!$E$2:$E$99,"&lt;&gt;0")))</f>
        <v/>
      </c>
      <c r="B1157" s="11" t="str" cm="1">
        <f t="array" ref="B1157">IF(OR($E1157="",$E1157=0),"",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7" s="11" t="str" cm="1">
        <f t="array" ref="C1157">IF(OR($E1157="",$E1157=0),"",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7" s="12" t="str">
        <f>IF(OR($E1157="",$E1157=0),"",
  IFERROR(INDEX('1'!$D:$D, MATCH($C1157, '1'!$B:$B, 0)),"")
)</f>
        <v/>
      </c>
      <c r="E1157" s="12" t="str" cm="1">
        <f t="array" ref="E11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7" s="12" t="str">
        <f>IFERROR(
  ROUNDUP( $E1157 / (1 + INDEX('1'!$F:$F, MATCH($C1157, '1'!$B:$B, 0)) / 100) / $D1157, 0),
  ""
)</f>
        <v/>
      </c>
      <c r="G1157" s="12" t="str">
        <f>IF(OR($E1157="",$E1157=0),"",
  IFERROR(
    ROUNDDOWN(
      (
        ($F1157*$D1157*(1 + INDEX('1'!$F:$F, MATCH($C1157, '1'!$B:$B, 0))/100))
        - $E1157
      )
      /
      (1 + INDEX('1'!$F:$F, MATCH($C1157, '1'!$B:$B, 0))/100),
      0
    ),
  "")
)</f>
        <v/>
      </c>
    </row>
    <row r="1158" spans="1:7" s="13" customFormat="1" ht="20" x14ac:dyDescent="0.25">
      <c r="A1158" s="11" t="str">
        <f>IF(OR($E1157="",$E1157=0),"",$A$2+INT((ROW()-2)/COUNTIFS('1'!$E$2:$E$99,"&lt;&gt;",'1'!$E$2:$E$99,"&lt;&gt;0")))</f>
        <v/>
      </c>
      <c r="B1158" s="11" t="str" cm="1">
        <f t="array" ref="B1158">IF(OR($E1158="",$E1158=0),"",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8" s="11" t="str" cm="1">
        <f t="array" ref="C1158">IF(OR($E1158="",$E1158=0),"",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8" s="12" t="str">
        <f>IF(OR($E1158="",$E1158=0),"",
  IFERROR(INDEX('1'!$D:$D, MATCH($C1158, '1'!$B:$B, 0)),"")
)</f>
        <v/>
      </c>
      <c r="E1158" s="12" t="str" cm="1">
        <f t="array" ref="E11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8" s="12" t="str">
        <f>IFERROR(
  ROUNDUP( $E1158 / (1 + INDEX('1'!$F:$F, MATCH($C1158, '1'!$B:$B, 0)) / 100) / $D1158, 0),
  ""
)</f>
        <v/>
      </c>
      <c r="G1158" s="12" t="str">
        <f>IF(OR($E1158="",$E1158=0),"",
  IFERROR(
    ROUNDDOWN(
      (
        ($F1158*$D1158*(1 + INDEX('1'!$F:$F, MATCH($C1158, '1'!$B:$B, 0))/100))
        - $E1158
      )
      /
      (1 + INDEX('1'!$F:$F, MATCH($C1158, '1'!$B:$B, 0))/100),
      0
    ),
  "")
)</f>
        <v/>
      </c>
    </row>
    <row r="1159" spans="1:7" s="13" customFormat="1" ht="20" x14ac:dyDescent="0.25">
      <c r="A1159" s="11" t="str">
        <f>IF(OR($E1158="",$E1158=0),"",$A$2+INT((ROW()-2)/COUNTIFS('1'!$E$2:$E$99,"&lt;&gt;",'1'!$E$2:$E$99,"&lt;&gt;0")))</f>
        <v/>
      </c>
      <c r="B1159" s="11" t="str" cm="1">
        <f t="array" ref="B1159">IF(OR($E1159="",$E1159=0),"",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59" s="11" t="str" cm="1">
        <f t="array" ref="C1159">IF(OR($E1159="",$E1159=0),"",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59" s="12" t="str">
        <f>IF(OR($E1159="",$E1159=0),"",
  IFERROR(INDEX('1'!$D:$D, MATCH($C1159, '1'!$B:$B, 0)),"")
)</f>
        <v/>
      </c>
      <c r="E1159" s="12" t="str" cm="1">
        <f t="array" ref="E11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59" s="12" t="str">
        <f>IFERROR(
  ROUNDUP( $E1159 / (1 + INDEX('1'!$F:$F, MATCH($C1159, '1'!$B:$B, 0)) / 100) / $D1159, 0),
  ""
)</f>
        <v/>
      </c>
      <c r="G1159" s="12" t="str">
        <f>IF(OR($E1159="",$E1159=0),"",
  IFERROR(
    ROUNDDOWN(
      (
        ($F1159*$D1159*(1 + INDEX('1'!$F:$F, MATCH($C1159, '1'!$B:$B, 0))/100))
        - $E1159
      )
      /
      (1 + INDEX('1'!$F:$F, MATCH($C1159, '1'!$B:$B, 0))/100),
      0
    ),
  "")
)</f>
        <v/>
      </c>
    </row>
    <row r="1160" spans="1:7" s="13" customFormat="1" ht="20" x14ac:dyDescent="0.25">
      <c r="A1160" s="11" t="str">
        <f>IF(OR($E1159="",$E1159=0),"",$A$2+INT((ROW()-2)/COUNTIFS('1'!$E$2:$E$99,"&lt;&gt;",'1'!$E$2:$E$99,"&lt;&gt;0")))</f>
        <v/>
      </c>
      <c r="B1160" s="11" t="str" cm="1">
        <f t="array" ref="B1160">IF(OR($E1160="",$E1160=0),"",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0" s="11" t="str" cm="1">
        <f t="array" ref="C1160">IF(OR($E1160="",$E1160=0),"",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0" s="12" t="str">
        <f>IF(OR($E1160="",$E1160=0),"",
  IFERROR(INDEX('1'!$D:$D, MATCH($C1160, '1'!$B:$B, 0)),"")
)</f>
        <v/>
      </c>
      <c r="E1160" s="12" t="str" cm="1">
        <f t="array" ref="E11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0" s="12" t="str">
        <f>IFERROR(
  ROUNDUP( $E1160 / (1 + INDEX('1'!$F:$F, MATCH($C1160, '1'!$B:$B, 0)) / 100) / $D1160, 0),
  ""
)</f>
        <v/>
      </c>
      <c r="G1160" s="12" t="str">
        <f>IF(OR($E1160="",$E1160=0),"",
  IFERROR(
    ROUNDDOWN(
      (
        ($F1160*$D1160*(1 + INDEX('1'!$F:$F, MATCH($C1160, '1'!$B:$B, 0))/100))
        - $E1160
      )
      /
      (1 + INDEX('1'!$F:$F, MATCH($C1160, '1'!$B:$B, 0))/100),
      0
    ),
  "")
)</f>
        <v/>
      </c>
    </row>
    <row r="1161" spans="1:7" s="13" customFormat="1" ht="20" x14ac:dyDescent="0.25">
      <c r="A1161" s="11" t="str">
        <f>IF(OR($E1160="",$E1160=0),"",$A$2+INT((ROW()-2)/COUNTIFS('1'!$E$2:$E$99,"&lt;&gt;",'1'!$E$2:$E$99,"&lt;&gt;0")))</f>
        <v/>
      </c>
      <c r="B1161" s="11" t="str" cm="1">
        <f t="array" ref="B1161">IF(OR($E1161="",$E1161=0),"",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1" s="11" t="str" cm="1">
        <f t="array" ref="C1161">IF(OR($E1161="",$E1161=0),"",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1" s="12" t="str">
        <f>IF(OR($E1161="",$E1161=0),"",
  IFERROR(INDEX('1'!$D:$D, MATCH($C1161, '1'!$B:$B, 0)),"")
)</f>
        <v/>
      </c>
      <c r="E1161" s="12" t="str" cm="1">
        <f t="array" ref="E11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1" s="12" t="str">
        <f>IFERROR(
  ROUNDUP( $E1161 / (1 + INDEX('1'!$F:$F, MATCH($C1161, '1'!$B:$B, 0)) / 100) / $D1161, 0),
  ""
)</f>
        <v/>
      </c>
      <c r="G1161" s="12" t="str">
        <f>IF(OR($E1161="",$E1161=0),"",
  IFERROR(
    ROUNDDOWN(
      (
        ($F1161*$D1161*(1 + INDEX('1'!$F:$F, MATCH($C1161, '1'!$B:$B, 0))/100))
        - $E1161
      )
      /
      (1 + INDEX('1'!$F:$F, MATCH($C1161, '1'!$B:$B, 0))/100),
      0
    ),
  "")
)</f>
        <v/>
      </c>
    </row>
    <row r="1162" spans="1:7" s="13" customFormat="1" ht="20" x14ac:dyDescent="0.25">
      <c r="A1162" s="11" t="str">
        <f>IF(OR($E1161="",$E1161=0),"",$A$2+INT((ROW()-2)/COUNTIFS('1'!$E$2:$E$99,"&lt;&gt;",'1'!$E$2:$E$99,"&lt;&gt;0")))</f>
        <v/>
      </c>
      <c r="B1162" s="11" t="str" cm="1">
        <f t="array" ref="B1162">IF(OR($E1162="",$E1162=0),"",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2" s="11" t="str" cm="1">
        <f t="array" ref="C1162">IF(OR($E1162="",$E1162=0),"",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2" s="12" t="str">
        <f>IF(OR($E1162="",$E1162=0),"",
  IFERROR(INDEX('1'!$D:$D, MATCH($C1162, '1'!$B:$B, 0)),"")
)</f>
        <v/>
      </c>
      <c r="E1162" s="12" t="str" cm="1">
        <f t="array" ref="E11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2" s="12" t="str">
        <f>IFERROR(
  ROUNDUP( $E1162 / (1 + INDEX('1'!$F:$F, MATCH($C1162, '1'!$B:$B, 0)) / 100) / $D1162, 0),
  ""
)</f>
        <v/>
      </c>
      <c r="G1162" s="12" t="str">
        <f>IF(OR($E1162="",$E1162=0),"",
  IFERROR(
    ROUNDDOWN(
      (
        ($F1162*$D1162*(1 + INDEX('1'!$F:$F, MATCH($C1162, '1'!$B:$B, 0))/100))
        - $E1162
      )
      /
      (1 + INDEX('1'!$F:$F, MATCH($C1162, '1'!$B:$B, 0))/100),
      0
    ),
  "")
)</f>
        <v/>
      </c>
    </row>
    <row r="1163" spans="1:7" s="13" customFormat="1" ht="20" x14ac:dyDescent="0.25">
      <c r="A1163" s="11" t="str">
        <f>IF(OR($E1162="",$E1162=0),"",$A$2+INT((ROW()-2)/COUNTIFS('1'!$E$2:$E$99,"&lt;&gt;",'1'!$E$2:$E$99,"&lt;&gt;0")))</f>
        <v/>
      </c>
      <c r="B1163" s="11" t="str" cm="1">
        <f t="array" ref="B1163">IF(OR($E1163="",$E1163=0),"",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3" s="11" t="str" cm="1">
        <f t="array" ref="C1163">IF(OR($E1163="",$E1163=0),"",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3" s="12" t="str">
        <f>IF(OR($E1163="",$E1163=0),"",
  IFERROR(INDEX('1'!$D:$D, MATCH($C1163, '1'!$B:$B, 0)),"")
)</f>
        <v/>
      </c>
      <c r="E1163" s="12" t="str" cm="1">
        <f t="array" ref="E11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3" s="12" t="str">
        <f>IFERROR(
  ROUNDUP( $E1163 / (1 + INDEX('1'!$F:$F, MATCH($C1163, '1'!$B:$B, 0)) / 100) / $D1163, 0),
  ""
)</f>
        <v/>
      </c>
      <c r="G1163" s="12" t="str">
        <f>IF(OR($E1163="",$E1163=0),"",
  IFERROR(
    ROUNDDOWN(
      (
        ($F1163*$D1163*(1 + INDEX('1'!$F:$F, MATCH($C1163, '1'!$B:$B, 0))/100))
        - $E1163
      )
      /
      (1 + INDEX('1'!$F:$F, MATCH($C1163, '1'!$B:$B, 0))/100),
      0
    ),
  "")
)</f>
        <v/>
      </c>
    </row>
    <row r="1164" spans="1:7" s="13" customFormat="1" ht="20" x14ac:dyDescent="0.25">
      <c r="A1164" s="11" t="str">
        <f>IF(OR($E1163="",$E1163=0),"",$A$2+INT((ROW()-2)/COUNTIFS('1'!$E$2:$E$99,"&lt;&gt;",'1'!$E$2:$E$99,"&lt;&gt;0")))</f>
        <v/>
      </c>
      <c r="B1164" s="11" t="str" cm="1">
        <f t="array" ref="B1164">IF(OR($E1164="",$E1164=0),"",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4" s="11" t="str" cm="1">
        <f t="array" ref="C1164">IF(OR($E1164="",$E1164=0),"",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4" s="12" t="str">
        <f>IF(OR($E1164="",$E1164=0),"",
  IFERROR(INDEX('1'!$D:$D, MATCH($C1164, '1'!$B:$B, 0)),"")
)</f>
        <v/>
      </c>
      <c r="E1164" s="12" t="str" cm="1">
        <f t="array" ref="E11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4" s="12" t="str">
        <f>IFERROR(
  ROUNDUP( $E1164 / (1 + INDEX('1'!$F:$F, MATCH($C1164, '1'!$B:$B, 0)) / 100) / $D1164, 0),
  ""
)</f>
        <v/>
      </c>
      <c r="G1164" s="12" t="str">
        <f>IF(OR($E1164="",$E1164=0),"",
  IFERROR(
    ROUNDDOWN(
      (
        ($F1164*$D1164*(1 + INDEX('1'!$F:$F, MATCH($C1164, '1'!$B:$B, 0))/100))
        - $E1164
      )
      /
      (1 + INDEX('1'!$F:$F, MATCH($C1164, '1'!$B:$B, 0))/100),
      0
    ),
  "")
)</f>
        <v/>
      </c>
    </row>
    <row r="1165" spans="1:7" s="13" customFormat="1" ht="20" x14ac:dyDescent="0.25">
      <c r="A1165" s="11" t="str">
        <f>IF(OR($E1164="",$E1164=0),"",$A$2+INT((ROW()-2)/COUNTIFS('1'!$E$2:$E$99,"&lt;&gt;",'1'!$E$2:$E$99,"&lt;&gt;0")))</f>
        <v/>
      </c>
      <c r="B1165" s="11" t="str" cm="1">
        <f t="array" ref="B1165">IF(OR($E1165="",$E1165=0),"",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5" s="11" t="str" cm="1">
        <f t="array" ref="C1165">IF(OR($E1165="",$E1165=0),"",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5" s="12" t="str">
        <f>IF(OR($E1165="",$E1165=0),"",
  IFERROR(INDEX('1'!$D:$D, MATCH($C1165, '1'!$B:$B, 0)),"")
)</f>
        <v/>
      </c>
      <c r="E1165" s="12" t="str" cm="1">
        <f t="array" ref="E11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5" s="12" t="str">
        <f>IFERROR(
  ROUNDUP( $E1165 / (1 + INDEX('1'!$F:$F, MATCH($C1165, '1'!$B:$B, 0)) / 100) / $D1165, 0),
  ""
)</f>
        <v/>
      </c>
      <c r="G1165" s="12" t="str">
        <f>IF(OR($E1165="",$E1165=0),"",
  IFERROR(
    ROUNDDOWN(
      (
        ($F1165*$D1165*(1 + INDEX('1'!$F:$F, MATCH($C1165, '1'!$B:$B, 0))/100))
        - $E1165
      )
      /
      (1 + INDEX('1'!$F:$F, MATCH($C1165, '1'!$B:$B, 0))/100),
      0
    ),
  "")
)</f>
        <v/>
      </c>
    </row>
    <row r="1166" spans="1:7" s="13" customFormat="1" ht="20" x14ac:dyDescent="0.25">
      <c r="A1166" s="11" t="str">
        <f>IF(OR($E1165="",$E1165=0),"",$A$2+INT((ROW()-2)/COUNTIFS('1'!$E$2:$E$99,"&lt;&gt;",'1'!$E$2:$E$99,"&lt;&gt;0")))</f>
        <v/>
      </c>
      <c r="B1166" s="11" t="str" cm="1">
        <f t="array" ref="B1166">IF(OR($E1166="",$E1166=0),"",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6" s="11" t="str" cm="1">
        <f t="array" ref="C1166">IF(OR($E1166="",$E1166=0),"",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6" s="12" t="str">
        <f>IF(OR($E1166="",$E1166=0),"",
  IFERROR(INDEX('1'!$D:$D, MATCH($C1166, '1'!$B:$B, 0)),"")
)</f>
        <v/>
      </c>
      <c r="E1166" s="12" t="str" cm="1">
        <f t="array" ref="E11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6" s="12" t="str">
        <f>IFERROR(
  ROUNDUP( $E1166 / (1 + INDEX('1'!$F:$F, MATCH($C1166, '1'!$B:$B, 0)) / 100) / $D1166, 0),
  ""
)</f>
        <v/>
      </c>
      <c r="G1166" s="12" t="str">
        <f>IF(OR($E1166="",$E1166=0),"",
  IFERROR(
    ROUNDDOWN(
      (
        ($F1166*$D1166*(1 + INDEX('1'!$F:$F, MATCH($C1166, '1'!$B:$B, 0))/100))
        - $E1166
      )
      /
      (1 + INDEX('1'!$F:$F, MATCH($C1166, '1'!$B:$B, 0))/100),
      0
    ),
  "")
)</f>
        <v/>
      </c>
    </row>
    <row r="1167" spans="1:7" s="13" customFormat="1" ht="20" x14ac:dyDescent="0.25">
      <c r="A1167" s="11" t="str">
        <f>IF(OR($E1166="",$E1166=0),"",$A$2+INT((ROW()-2)/COUNTIFS('1'!$E$2:$E$99,"&lt;&gt;",'1'!$E$2:$E$99,"&lt;&gt;0")))</f>
        <v/>
      </c>
      <c r="B1167" s="11" t="str" cm="1">
        <f t="array" ref="B1167">IF(OR($E1167="",$E1167=0),"",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7" s="11" t="str" cm="1">
        <f t="array" ref="C1167">IF(OR($E1167="",$E1167=0),"",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7" s="12" t="str">
        <f>IF(OR($E1167="",$E1167=0),"",
  IFERROR(INDEX('1'!$D:$D, MATCH($C1167, '1'!$B:$B, 0)),"")
)</f>
        <v/>
      </c>
      <c r="E1167" s="12" t="str" cm="1">
        <f t="array" ref="E11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7" s="12" t="str">
        <f>IFERROR(
  ROUNDUP( $E1167 / (1 + INDEX('1'!$F:$F, MATCH($C1167, '1'!$B:$B, 0)) / 100) / $D1167, 0),
  ""
)</f>
        <v/>
      </c>
      <c r="G1167" s="12" t="str">
        <f>IF(OR($E1167="",$E1167=0),"",
  IFERROR(
    ROUNDDOWN(
      (
        ($F1167*$D1167*(1 + INDEX('1'!$F:$F, MATCH($C1167, '1'!$B:$B, 0))/100))
        - $E1167
      )
      /
      (1 + INDEX('1'!$F:$F, MATCH($C1167, '1'!$B:$B, 0))/100),
      0
    ),
  "")
)</f>
        <v/>
      </c>
    </row>
    <row r="1168" spans="1:7" s="13" customFormat="1" ht="20" x14ac:dyDescent="0.25">
      <c r="A1168" s="11" t="str">
        <f>IF(OR($E1167="",$E1167=0),"",$A$2+INT((ROW()-2)/COUNTIFS('1'!$E$2:$E$99,"&lt;&gt;",'1'!$E$2:$E$99,"&lt;&gt;0")))</f>
        <v/>
      </c>
      <c r="B1168" s="11" t="str" cm="1">
        <f t="array" ref="B1168">IF(OR($E1168="",$E1168=0),"",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8" s="11" t="str" cm="1">
        <f t="array" ref="C1168">IF(OR($E1168="",$E1168=0),"",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8" s="12" t="str">
        <f>IF(OR($E1168="",$E1168=0),"",
  IFERROR(INDEX('1'!$D:$D, MATCH($C1168, '1'!$B:$B, 0)),"")
)</f>
        <v/>
      </c>
      <c r="E1168" s="12" t="str" cm="1">
        <f t="array" ref="E11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8" s="12" t="str">
        <f>IFERROR(
  ROUNDUP( $E1168 / (1 + INDEX('1'!$F:$F, MATCH($C1168, '1'!$B:$B, 0)) / 100) / $D1168, 0),
  ""
)</f>
        <v/>
      </c>
      <c r="G1168" s="12" t="str">
        <f>IF(OR($E1168="",$E1168=0),"",
  IFERROR(
    ROUNDDOWN(
      (
        ($F1168*$D1168*(1 + INDEX('1'!$F:$F, MATCH($C1168, '1'!$B:$B, 0))/100))
        - $E1168
      )
      /
      (1 + INDEX('1'!$F:$F, MATCH($C1168, '1'!$B:$B, 0))/100),
      0
    ),
  "")
)</f>
        <v/>
      </c>
    </row>
    <row r="1169" spans="1:7" s="13" customFormat="1" ht="20" x14ac:dyDescent="0.25">
      <c r="A1169" s="11" t="str">
        <f>IF(OR($E1168="",$E1168=0),"",$A$2+INT((ROW()-2)/COUNTIFS('1'!$E$2:$E$99,"&lt;&gt;",'1'!$E$2:$E$99,"&lt;&gt;0")))</f>
        <v/>
      </c>
      <c r="B1169" s="11" t="str" cm="1">
        <f t="array" ref="B1169">IF(OR($E1169="",$E1169=0),"",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69" s="11" t="str" cm="1">
        <f t="array" ref="C1169">IF(OR($E1169="",$E1169=0),"",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69" s="12" t="str">
        <f>IF(OR($E1169="",$E1169=0),"",
  IFERROR(INDEX('1'!$D:$D, MATCH($C1169, '1'!$B:$B, 0)),"")
)</f>
        <v/>
      </c>
      <c r="E1169" s="12" t="str" cm="1">
        <f t="array" ref="E11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69" s="12" t="str">
        <f>IFERROR(
  ROUNDUP( $E1169 / (1 + INDEX('1'!$F:$F, MATCH($C1169, '1'!$B:$B, 0)) / 100) / $D1169, 0),
  ""
)</f>
        <v/>
      </c>
      <c r="G1169" s="12" t="str">
        <f>IF(OR($E1169="",$E1169=0),"",
  IFERROR(
    ROUNDDOWN(
      (
        ($F1169*$D1169*(1 + INDEX('1'!$F:$F, MATCH($C1169, '1'!$B:$B, 0))/100))
        - $E1169
      )
      /
      (1 + INDEX('1'!$F:$F, MATCH($C1169, '1'!$B:$B, 0))/100),
      0
    ),
  "")
)</f>
        <v/>
      </c>
    </row>
    <row r="1170" spans="1:7" s="13" customFormat="1" ht="20" x14ac:dyDescent="0.25">
      <c r="A1170" s="11" t="str">
        <f>IF(OR($E1169="",$E1169=0),"",$A$2+INT((ROW()-2)/COUNTIFS('1'!$E$2:$E$99,"&lt;&gt;",'1'!$E$2:$E$99,"&lt;&gt;0")))</f>
        <v/>
      </c>
      <c r="B1170" s="11" t="str" cm="1">
        <f t="array" ref="B1170">IF(OR($E1170="",$E1170=0),"",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0" s="11" t="str" cm="1">
        <f t="array" ref="C1170">IF(OR($E1170="",$E1170=0),"",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0" s="12" t="str">
        <f>IF(OR($E1170="",$E1170=0),"",
  IFERROR(INDEX('1'!$D:$D, MATCH($C1170, '1'!$B:$B, 0)),"")
)</f>
        <v/>
      </c>
      <c r="E1170" s="12" t="str" cm="1">
        <f t="array" ref="E11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0" s="12" t="str">
        <f>IFERROR(
  ROUNDUP( $E1170 / (1 + INDEX('1'!$F:$F, MATCH($C1170, '1'!$B:$B, 0)) / 100) / $D1170, 0),
  ""
)</f>
        <v/>
      </c>
      <c r="G1170" s="12" t="str">
        <f>IF(OR($E1170="",$E1170=0),"",
  IFERROR(
    ROUNDDOWN(
      (
        ($F1170*$D1170*(1 + INDEX('1'!$F:$F, MATCH($C1170, '1'!$B:$B, 0))/100))
        - $E1170
      )
      /
      (1 + INDEX('1'!$F:$F, MATCH($C1170, '1'!$B:$B, 0))/100),
      0
    ),
  "")
)</f>
        <v/>
      </c>
    </row>
    <row r="1171" spans="1:7" s="13" customFormat="1" ht="20" x14ac:dyDescent="0.25">
      <c r="A1171" s="11" t="str">
        <f>IF(OR($E1170="",$E1170=0),"",$A$2+INT((ROW()-2)/COUNTIFS('1'!$E$2:$E$99,"&lt;&gt;",'1'!$E$2:$E$99,"&lt;&gt;0")))</f>
        <v/>
      </c>
      <c r="B1171" s="11" t="str" cm="1">
        <f t="array" ref="B1171">IF(OR($E1171="",$E1171=0),"",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1" s="11" t="str" cm="1">
        <f t="array" ref="C1171">IF(OR($E1171="",$E1171=0),"",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1" s="12" t="str">
        <f>IF(OR($E1171="",$E1171=0),"",
  IFERROR(INDEX('1'!$D:$D, MATCH($C1171, '1'!$B:$B, 0)),"")
)</f>
        <v/>
      </c>
      <c r="E1171" s="12" t="str" cm="1">
        <f t="array" ref="E11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1" s="12" t="str">
        <f>IFERROR(
  ROUNDUP( $E1171 / (1 + INDEX('1'!$F:$F, MATCH($C1171, '1'!$B:$B, 0)) / 100) / $D1171, 0),
  ""
)</f>
        <v/>
      </c>
      <c r="G1171" s="12" t="str">
        <f>IF(OR($E1171="",$E1171=0),"",
  IFERROR(
    ROUNDDOWN(
      (
        ($F1171*$D1171*(1 + INDEX('1'!$F:$F, MATCH($C1171, '1'!$B:$B, 0))/100))
        - $E1171
      )
      /
      (1 + INDEX('1'!$F:$F, MATCH($C1171, '1'!$B:$B, 0))/100),
      0
    ),
  "")
)</f>
        <v/>
      </c>
    </row>
    <row r="1172" spans="1:7" s="13" customFormat="1" ht="20" x14ac:dyDescent="0.25">
      <c r="A1172" s="11" t="str">
        <f>IF(OR($E1171="",$E1171=0),"",$A$2+INT((ROW()-2)/COUNTIFS('1'!$E$2:$E$99,"&lt;&gt;",'1'!$E$2:$E$99,"&lt;&gt;0")))</f>
        <v/>
      </c>
      <c r="B1172" s="11" t="str" cm="1">
        <f t="array" ref="B1172">IF(OR($E1172="",$E1172=0),"",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2" s="11" t="str" cm="1">
        <f t="array" ref="C1172">IF(OR($E1172="",$E1172=0),"",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2" s="12" t="str">
        <f>IF(OR($E1172="",$E1172=0),"",
  IFERROR(INDEX('1'!$D:$D, MATCH($C1172, '1'!$B:$B, 0)),"")
)</f>
        <v/>
      </c>
      <c r="E1172" s="12" t="str" cm="1">
        <f t="array" ref="E11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2" s="12" t="str">
        <f>IFERROR(
  ROUNDUP( $E1172 / (1 + INDEX('1'!$F:$F, MATCH($C1172, '1'!$B:$B, 0)) / 100) / $D1172, 0),
  ""
)</f>
        <v/>
      </c>
      <c r="G1172" s="12" t="str">
        <f>IF(OR($E1172="",$E1172=0),"",
  IFERROR(
    ROUNDDOWN(
      (
        ($F1172*$D1172*(1 + INDEX('1'!$F:$F, MATCH($C1172, '1'!$B:$B, 0))/100))
        - $E1172
      )
      /
      (1 + INDEX('1'!$F:$F, MATCH($C1172, '1'!$B:$B, 0))/100),
      0
    ),
  "")
)</f>
        <v/>
      </c>
    </row>
    <row r="1173" spans="1:7" s="13" customFormat="1" ht="20" x14ac:dyDescent="0.25">
      <c r="A1173" s="11" t="str">
        <f>IF(OR($E1172="",$E1172=0),"",$A$2+INT((ROW()-2)/COUNTIFS('1'!$E$2:$E$99,"&lt;&gt;",'1'!$E$2:$E$99,"&lt;&gt;0")))</f>
        <v/>
      </c>
      <c r="B1173" s="11" t="str" cm="1">
        <f t="array" ref="B1173">IF(OR($E1173="",$E1173=0),"",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3" s="11" t="str" cm="1">
        <f t="array" ref="C1173">IF(OR($E1173="",$E1173=0),"",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3" s="12" t="str">
        <f>IF(OR($E1173="",$E1173=0),"",
  IFERROR(INDEX('1'!$D:$D, MATCH($C1173, '1'!$B:$B, 0)),"")
)</f>
        <v/>
      </c>
      <c r="E1173" s="12" t="str" cm="1">
        <f t="array" ref="E11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3" s="12" t="str">
        <f>IFERROR(
  ROUNDUP( $E1173 / (1 + INDEX('1'!$F:$F, MATCH($C1173, '1'!$B:$B, 0)) / 100) / $D1173, 0),
  ""
)</f>
        <v/>
      </c>
      <c r="G1173" s="12" t="str">
        <f>IF(OR($E1173="",$E1173=0),"",
  IFERROR(
    ROUNDDOWN(
      (
        ($F1173*$D1173*(1 + INDEX('1'!$F:$F, MATCH($C1173, '1'!$B:$B, 0))/100))
        - $E1173
      )
      /
      (1 + INDEX('1'!$F:$F, MATCH($C1173, '1'!$B:$B, 0))/100),
      0
    ),
  "")
)</f>
        <v/>
      </c>
    </row>
    <row r="1174" spans="1:7" s="13" customFormat="1" ht="20" x14ac:dyDescent="0.25">
      <c r="A1174" s="11" t="str">
        <f>IF(OR($E1173="",$E1173=0),"",$A$2+INT((ROW()-2)/COUNTIFS('1'!$E$2:$E$99,"&lt;&gt;",'1'!$E$2:$E$99,"&lt;&gt;0")))</f>
        <v/>
      </c>
      <c r="B1174" s="11" t="str" cm="1">
        <f t="array" ref="B1174">IF(OR($E1174="",$E1174=0),"",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4" s="11" t="str" cm="1">
        <f t="array" ref="C1174">IF(OR($E1174="",$E1174=0),"",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4" s="12" t="str">
        <f>IF(OR($E1174="",$E1174=0),"",
  IFERROR(INDEX('1'!$D:$D, MATCH($C1174, '1'!$B:$B, 0)),"")
)</f>
        <v/>
      </c>
      <c r="E1174" s="12" t="str" cm="1">
        <f t="array" ref="E11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4" s="12" t="str">
        <f>IFERROR(
  ROUNDUP( $E1174 / (1 + INDEX('1'!$F:$F, MATCH($C1174, '1'!$B:$B, 0)) / 100) / $D1174, 0),
  ""
)</f>
        <v/>
      </c>
      <c r="G1174" s="12" t="str">
        <f>IF(OR($E1174="",$E1174=0),"",
  IFERROR(
    ROUNDDOWN(
      (
        ($F1174*$D1174*(1 + INDEX('1'!$F:$F, MATCH($C1174, '1'!$B:$B, 0))/100))
        - $E1174
      )
      /
      (1 + INDEX('1'!$F:$F, MATCH($C1174, '1'!$B:$B, 0))/100),
      0
    ),
  "")
)</f>
        <v/>
      </c>
    </row>
    <row r="1175" spans="1:7" s="13" customFormat="1" ht="20" x14ac:dyDescent="0.25">
      <c r="A1175" s="11" t="str">
        <f>IF(OR($E1174="",$E1174=0),"",$A$2+INT((ROW()-2)/COUNTIFS('1'!$E$2:$E$99,"&lt;&gt;",'1'!$E$2:$E$99,"&lt;&gt;0")))</f>
        <v/>
      </c>
      <c r="B1175" s="11" t="str" cm="1">
        <f t="array" ref="B1175">IF(OR($E1175="",$E1175=0),"",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5" s="11" t="str" cm="1">
        <f t="array" ref="C1175">IF(OR($E1175="",$E1175=0),"",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5" s="12" t="str">
        <f>IF(OR($E1175="",$E1175=0),"",
  IFERROR(INDEX('1'!$D:$D, MATCH($C1175, '1'!$B:$B, 0)),"")
)</f>
        <v/>
      </c>
      <c r="E1175" s="12" t="str" cm="1">
        <f t="array" ref="E11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5" s="12" t="str">
        <f>IFERROR(
  ROUNDUP( $E1175 / (1 + INDEX('1'!$F:$F, MATCH($C1175, '1'!$B:$B, 0)) / 100) / $D1175, 0),
  ""
)</f>
        <v/>
      </c>
      <c r="G1175" s="12" t="str">
        <f>IF(OR($E1175="",$E1175=0),"",
  IFERROR(
    ROUNDDOWN(
      (
        ($F1175*$D1175*(1 + INDEX('1'!$F:$F, MATCH($C1175, '1'!$B:$B, 0))/100))
        - $E1175
      )
      /
      (1 + INDEX('1'!$F:$F, MATCH($C1175, '1'!$B:$B, 0))/100),
      0
    ),
  "")
)</f>
        <v/>
      </c>
    </row>
    <row r="1176" spans="1:7" s="13" customFormat="1" ht="20" x14ac:dyDescent="0.25">
      <c r="A1176" s="11" t="str">
        <f>IF(OR($E1175="",$E1175=0),"",$A$2+INT((ROW()-2)/COUNTIFS('1'!$E$2:$E$99,"&lt;&gt;",'1'!$E$2:$E$99,"&lt;&gt;0")))</f>
        <v/>
      </c>
      <c r="B1176" s="11" t="str" cm="1">
        <f t="array" ref="B1176">IF(OR($E1176="",$E1176=0),"",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6" s="11" t="str" cm="1">
        <f t="array" ref="C1176">IF(OR($E1176="",$E1176=0),"",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6" s="12" t="str">
        <f>IF(OR($E1176="",$E1176=0),"",
  IFERROR(INDEX('1'!$D:$D, MATCH($C1176, '1'!$B:$B, 0)),"")
)</f>
        <v/>
      </c>
      <c r="E1176" s="12" t="str" cm="1">
        <f t="array" ref="E11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6" s="12" t="str">
        <f>IFERROR(
  ROUNDUP( $E1176 / (1 + INDEX('1'!$F:$F, MATCH($C1176, '1'!$B:$B, 0)) / 100) / $D1176, 0),
  ""
)</f>
        <v/>
      </c>
      <c r="G1176" s="12" t="str">
        <f>IF(OR($E1176="",$E1176=0),"",
  IFERROR(
    ROUNDDOWN(
      (
        ($F1176*$D1176*(1 + INDEX('1'!$F:$F, MATCH($C1176, '1'!$B:$B, 0))/100))
        - $E1176
      )
      /
      (1 + INDEX('1'!$F:$F, MATCH($C1176, '1'!$B:$B, 0))/100),
      0
    ),
  "")
)</f>
        <v/>
      </c>
    </row>
    <row r="1177" spans="1:7" s="13" customFormat="1" ht="20" x14ac:dyDescent="0.25">
      <c r="A1177" s="11" t="str">
        <f>IF(OR($E1176="",$E1176=0),"",$A$2+INT((ROW()-2)/COUNTIFS('1'!$E$2:$E$99,"&lt;&gt;",'1'!$E$2:$E$99,"&lt;&gt;0")))</f>
        <v/>
      </c>
      <c r="B1177" s="11" t="str" cm="1">
        <f t="array" ref="B1177">IF(OR($E1177="",$E1177=0),"",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7" s="11" t="str" cm="1">
        <f t="array" ref="C1177">IF(OR($E1177="",$E1177=0),"",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7" s="12" t="str">
        <f>IF(OR($E1177="",$E1177=0),"",
  IFERROR(INDEX('1'!$D:$D, MATCH($C1177, '1'!$B:$B, 0)),"")
)</f>
        <v/>
      </c>
      <c r="E1177" s="12" t="str" cm="1">
        <f t="array" ref="E11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7" s="12" t="str">
        <f>IFERROR(
  ROUNDUP( $E1177 / (1 + INDEX('1'!$F:$F, MATCH($C1177, '1'!$B:$B, 0)) / 100) / $D1177, 0),
  ""
)</f>
        <v/>
      </c>
      <c r="G1177" s="12" t="str">
        <f>IF(OR($E1177="",$E1177=0),"",
  IFERROR(
    ROUNDDOWN(
      (
        ($F1177*$D1177*(1 + INDEX('1'!$F:$F, MATCH($C1177, '1'!$B:$B, 0))/100))
        - $E1177
      )
      /
      (1 + INDEX('1'!$F:$F, MATCH($C1177, '1'!$B:$B, 0))/100),
      0
    ),
  "")
)</f>
        <v/>
      </c>
    </row>
    <row r="1178" spans="1:7" s="13" customFormat="1" ht="20" x14ac:dyDescent="0.25">
      <c r="A1178" s="11" t="str">
        <f>IF(OR($E1177="",$E1177=0),"",$A$2+INT((ROW()-2)/COUNTIFS('1'!$E$2:$E$99,"&lt;&gt;",'1'!$E$2:$E$99,"&lt;&gt;0")))</f>
        <v/>
      </c>
      <c r="B1178" s="11" t="str" cm="1">
        <f t="array" ref="B1178">IF(OR($E1178="",$E1178=0),"",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8" s="11" t="str" cm="1">
        <f t="array" ref="C1178">IF(OR($E1178="",$E1178=0),"",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8" s="12" t="str">
        <f>IF(OR($E1178="",$E1178=0),"",
  IFERROR(INDEX('1'!$D:$D, MATCH($C1178, '1'!$B:$B, 0)),"")
)</f>
        <v/>
      </c>
      <c r="E1178" s="12" t="str" cm="1">
        <f t="array" ref="E11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8" s="12" t="str">
        <f>IFERROR(
  ROUNDUP( $E1178 / (1 + INDEX('1'!$F:$F, MATCH($C1178, '1'!$B:$B, 0)) / 100) / $D1178, 0),
  ""
)</f>
        <v/>
      </c>
      <c r="G1178" s="12" t="str">
        <f>IF(OR($E1178="",$E1178=0),"",
  IFERROR(
    ROUNDDOWN(
      (
        ($F1178*$D1178*(1 + INDEX('1'!$F:$F, MATCH($C1178, '1'!$B:$B, 0))/100))
        - $E1178
      )
      /
      (1 + INDEX('1'!$F:$F, MATCH($C1178, '1'!$B:$B, 0))/100),
      0
    ),
  "")
)</f>
        <v/>
      </c>
    </row>
    <row r="1179" spans="1:7" s="13" customFormat="1" ht="20" x14ac:dyDescent="0.25">
      <c r="A1179" s="11" t="str">
        <f>IF(OR($E1178="",$E1178=0),"",$A$2+INT((ROW()-2)/COUNTIFS('1'!$E$2:$E$99,"&lt;&gt;",'1'!$E$2:$E$99,"&lt;&gt;0")))</f>
        <v/>
      </c>
      <c r="B1179" s="11" t="str" cm="1">
        <f t="array" ref="B1179">IF(OR($E1179="",$E1179=0),"",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79" s="11" t="str" cm="1">
        <f t="array" ref="C1179">IF(OR($E1179="",$E1179=0),"",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79" s="12" t="str">
        <f>IF(OR($E1179="",$E1179=0),"",
  IFERROR(INDEX('1'!$D:$D, MATCH($C1179, '1'!$B:$B, 0)),"")
)</f>
        <v/>
      </c>
      <c r="E1179" s="12" t="str" cm="1">
        <f t="array" ref="E11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79" s="12" t="str">
        <f>IFERROR(
  ROUNDUP( $E1179 / (1 + INDEX('1'!$F:$F, MATCH($C1179, '1'!$B:$B, 0)) / 100) / $D1179, 0),
  ""
)</f>
        <v/>
      </c>
      <c r="G1179" s="12" t="str">
        <f>IF(OR($E1179="",$E1179=0),"",
  IFERROR(
    ROUNDDOWN(
      (
        ($F1179*$D1179*(1 + INDEX('1'!$F:$F, MATCH($C1179, '1'!$B:$B, 0))/100))
        - $E1179
      )
      /
      (1 + INDEX('1'!$F:$F, MATCH($C1179, '1'!$B:$B, 0))/100),
      0
    ),
  "")
)</f>
        <v/>
      </c>
    </row>
    <row r="1180" spans="1:7" s="13" customFormat="1" ht="20" x14ac:dyDescent="0.25">
      <c r="A1180" s="11" t="str">
        <f>IF(OR($E1179="",$E1179=0),"",$A$2+INT((ROW()-2)/COUNTIFS('1'!$E$2:$E$99,"&lt;&gt;",'1'!$E$2:$E$99,"&lt;&gt;0")))</f>
        <v/>
      </c>
      <c r="B1180" s="11" t="str" cm="1">
        <f t="array" ref="B1180">IF(OR($E1180="",$E1180=0),"",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0" s="11" t="str" cm="1">
        <f t="array" ref="C1180">IF(OR($E1180="",$E1180=0),"",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0" s="12" t="str">
        <f>IF(OR($E1180="",$E1180=0),"",
  IFERROR(INDEX('1'!$D:$D, MATCH($C1180, '1'!$B:$B, 0)),"")
)</f>
        <v/>
      </c>
      <c r="E1180" s="12" t="str" cm="1">
        <f t="array" ref="E11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0" s="12" t="str">
        <f>IFERROR(
  ROUNDUP( $E1180 / (1 + INDEX('1'!$F:$F, MATCH($C1180, '1'!$B:$B, 0)) / 100) / $D1180, 0),
  ""
)</f>
        <v/>
      </c>
      <c r="G1180" s="12" t="str">
        <f>IF(OR($E1180="",$E1180=0),"",
  IFERROR(
    ROUNDDOWN(
      (
        ($F1180*$D1180*(1 + INDEX('1'!$F:$F, MATCH($C1180, '1'!$B:$B, 0))/100))
        - $E1180
      )
      /
      (1 + INDEX('1'!$F:$F, MATCH($C1180, '1'!$B:$B, 0))/100),
      0
    ),
  "")
)</f>
        <v/>
      </c>
    </row>
    <row r="1181" spans="1:7" s="13" customFormat="1" ht="20" x14ac:dyDescent="0.25">
      <c r="A1181" s="11" t="str">
        <f>IF(OR($E1180="",$E1180=0),"",$A$2+INT((ROW()-2)/COUNTIFS('1'!$E$2:$E$99,"&lt;&gt;",'1'!$E$2:$E$99,"&lt;&gt;0")))</f>
        <v/>
      </c>
      <c r="B1181" s="11" t="str" cm="1">
        <f t="array" ref="B1181">IF(OR($E1181="",$E1181=0),"",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1" s="11" t="str" cm="1">
        <f t="array" ref="C1181">IF(OR($E1181="",$E1181=0),"",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1" s="12" t="str">
        <f>IF(OR($E1181="",$E1181=0),"",
  IFERROR(INDEX('1'!$D:$D, MATCH($C1181, '1'!$B:$B, 0)),"")
)</f>
        <v/>
      </c>
      <c r="E1181" s="12" t="str" cm="1">
        <f t="array" ref="E11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1" s="12" t="str">
        <f>IFERROR(
  ROUNDUP( $E1181 / (1 + INDEX('1'!$F:$F, MATCH($C1181, '1'!$B:$B, 0)) / 100) / $D1181, 0),
  ""
)</f>
        <v/>
      </c>
      <c r="G1181" s="12" t="str">
        <f>IF(OR($E1181="",$E1181=0),"",
  IFERROR(
    ROUNDDOWN(
      (
        ($F1181*$D1181*(1 + INDEX('1'!$F:$F, MATCH($C1181, '1'!$B:$B, 0))/100))
        - $E1181
      )
      /
      (1 + INDEX('1'!$F:$F, MATCH($C1181, '1'!$B:$B, 0))/100),
      0
    ),
  "")
)</f>
        <v/>
      </c>
    </row>
    <row r="1182" spans="1:7" s="13" customFormat="1" ht="20" x14ac:dyDescent="0.25">
      <c r="A1182" s="11" t="str">
        <f>IF(OR($E1181="",$E1181=0),"",$A$2+INT((ROW()-2)/COUNTIFS('1'!$E$2:$E$99,"&lt;&gt;",'1'!$E$2:$E$99,"&lt;&gt;0")))</f>
        <v/>
      </c>
      <c r="B1182" s="11" t="str" cm="1">
        <f t="array" ref="B1182">IF(OR($E1182="",$E1182=0),"",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2" s="11" t="str" cm="1">
        <f t="array" ref="C1182">IF(OR($E1182="",$E1182=0),"",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2" s="12" t="str">
        <f>IF(OR($E1182="",$E1182=0),"",
  IFERROR(INDEX('1'!$D:$D, MATCH($C1182, '1'!$B:$B, 0)),"")
)</f>
        <v/>
      </c>
      <c r="E1182" s="12" t="str" cm="1">
        <f t="array" ref="E11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2" s="12" t="str">
        <f>IFERROR(
  ROUNDUP( $E1182 / (1 + INDEX('1'!$F:$F, MATCH($C1182, '1'!$B:$B, 0)) / 100) / $D1182, 0),
  ""
)</f>
        <v/>
      </c>
      <c r="G1182" s="12" t="str">
        <f>IF(OR($E1182="",$E1182=0),"",
  IFERROR(
    ROUNDDOWN(
      (
        ($F1182*$D1182*(1 + INDEX('1'!$F:$F, MATCH($C1182, '1'!$B:$B, 0))/100))
        - $E1182
      )
      /
      (1 + INDEX('1'!$F:$F, MATCH($C1182, '1'!$B:$B, 0))/100),
      0
    ),
  "")
)</f>
        <v/>
      </c>
    </row>
    <row r="1183" spans="1:7" s="13" customFormat="1" ht="20" x14ac:dyDescent="0.25">
      <c r="A1183" s="11" t="str">
        <f>IF(OR($E1182="",$E1182=0),"",$A$2+INT((ROW()-2)/COUNTIFS('1'!$E$2:$E$99,"&lt;&gt;",'1'!$E$2:$E$99,"&lt;&gt;0")))</f>
        <v/>
      </c>
      <c r="B1183" s="11" t="str" cm="1">
        <f t="array" ref="B1183">IF(OR($E1183="",$E1183=0),"",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3" s="11" t="str" cm="1">
        <f t="array" ref="C1183">IF(OR($E1183="",$E1183=0),"",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3" s="12" t="str">
        <f>IF(OR($E1183="",$E1183=0),"",
  IFERROR(INDEX('1'!$D:$D, MATCH($C1183, '1'!$B:$B, 0)),"")
)</f>
        <v/>
      </c>
      <c r="E1183" s="12" t="str" cm="1">
        <f t="array" ref="E11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3" s="12" t="str">
        <f>IFERROR(
  ROUNDUP( $E1183 / (1 + INDEX('1'!$F:$F, MATCH($C1183, '1'!$B:$B, 0)) / 100) / $D1183, 0),
  ""
)</f>
        <v/>
      </c>
      <c r="G1183" s="12" t="str">
        <f>IF(OR($E1183="",$E1183=0),"",
  IFERROR(
    ROUNDDOWN(
      (
        ($F1183*$D1183*(1 + INDEX('1'!$F:$F, MATCH($C1183, '1'!$B:$B, 0))/100))
        - $E1183
      )
      /
      (1 + INDEX('1'!$F:$F, MATCH($C1183, '1'!$B:$B, 0))/100),
      0
    ),
  "")
)</f>
        <v/>
      </c>
    </row>
    <row r="1184" spans="1:7" s="13" customFormat="1" ht="20" x14ac:dyDescent="0.25">
      <c r="A1184" s="11" t="str">
        <f>IF(OR($E1183="",$E1183=0),"",$A$2+INT((ROW()-2)/COUNTIFS('1'!$E$2:$E$99,"&lt;&gt;",'1'!$E$2:$E$99,"&lt;&gt;0")))</f>
        <v/>
      </c>
      <c r="B1184" s="11" t="str" cm="1">
        <f t="array" ref="B1184">IF(OR($E1184="",$E1184=0),"",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4" s="11" t="str" cm="1">
        <f t="array" ref="C1184">IF(OR($E1184="",$E1184=0),"",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4" s="12" t="str">
        <f>IF(OR($E1184="",$E1184=0),"",
  IFERROR(INDEX('1'!$D:$D, MATCH($C1184, '1'!$B:$B, 0)),"")
)</f>
        <v/>
      </c>
      <c r="E1184" s="12" t="str" cm="1">
        <f t="array" ref="E11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4" s="12" t="str">
        <f>IFERROR(
  ROUNDUP( $E1184 / (1 + INDEX('1'!$F:$F, MATCH($C1184, '1'!$B:$B, 0)) / 100) / $D1184, 0),
  ""
)</f>
        <v/>
      </c>
      <c r="G1184" s="12" t="str">
        <f>IF(OR($E1184="",$E1184=0),"",
  IFERROR(
    ROUNDDOWN(
      (
        ($F1184*$D1184*(1 + INDEX('1'!$F:$F, MATCH($C1184, '1'!$B:$B, 0))/100))
        - $E1184
      )
      /
      (1 + INDEX('1'!$F:$F, MATCH($C1184, '1'!$B:$B, 0))/100),
      0
    ),
  "")
)</f>
        <v/>
      </c>
    </row>
    <row r="1185" spans="1:7" s="13" customFormat="1" ht="20" x14ac:dyDescent="0.25">
      <c r="A1185" s="11" t="str">
        <f>IF(OR($E1184="",$E1184=0),"",$A$2+INT((ROW()-2)/COUNTIFS('1'!$E$2:$E$99,"&lt;&gt;",'1'!$E$2:$E$99,"&lt;&gt;0")))</f>
        <v/>
      </c>
      <c r="B1185" s="11" t="str" cm="1">
        <f t="array" ref="B1185">IF(OR($E1185="",$E1185=0),"",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5" s="11" t="str" cm="1">
        <f t="array" ref="C1185">IF(OR($E1185="",$E1185=0),"",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5" s="12" t="str">
        <f>IF(OR($E1185="",$E1185=0),"",
  IFERROR(INDEX('1'!$D:$D, MATCH($C1185, '1'!$B:$B, 0)),"")
)</f>
        <v/>
      </c>
      <c r="E1185" s="12" t="str" cm="1">
        <f t="array" ref="E11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5" s="12" t="str">
        <f>IFERROR(
  ROUNDUP( $E1185 / (1 + INDEX('1'!$F:$F, MATCH($C1185, '1'!$B:$B, 0)) / 100) / $D1185, 0),
  ""
)</f>
        <v/>
      </c>
      <c r="G1185" s="12" t="str">
        <f>IF(OR($E1185="",$E1185=0),"",
  IFERROR(
    ROUNDDOWN(
      (
        ($F1185*$D1185*(1 + INDEX('1'!$F:$F, MATCH($C1185, '1'!$B:$B, 0))/100))
        - $E1185
      )
      /
      (1 + INDEX('1'!$F:$F, MATCH($C1185, '1'!$B:$B, 0))/100),
      0
    ),
  "")
)</f>
        <v/>
      </c>
    </row>
    <row r="1186" spans="1:7" s="13" customFormat="1" ht="20" x14ac:dyDescent="0.25">
      <c r="A1186" s="11" t="str">
        <f>IF(OR($E1185="",$E1185=0),"",$A$2+INT((ROW()-2)/COUNTIFS('1'!$E$2:$E$99,"&lt;&gt;",'1'!$E$2:$E$99,"&lt;&gt;0")))</f>
        <v/>
      </c>
      <c r="B1186" s="11" t="str" cm="1">
        <f t="array" ref="B1186">IF(OR($E1186="",$E1186=0),"",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6" s="11" t="str" cm="1">
        <f t="array" ref="C1186">IF(OR($E1186="",$E1186=0),"",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6" s="12" t="str">
        <f>IF(OR($E1186="",$E1186=0),"",
  IFERROR(INDEX('1'!$D:$D, MATCH($C1186, '1'!$B:$B, 0)),"")
)</f>
        <v/>
      </c>
      <c r="E1186" s="12" t="str" cm="1">
        <f t="array" ref="E11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6" s="12" t="str">
        <f>IFERROR(
  ROUNDUP( $E1186 / (1 + INDEX('1'!$F:$F, MATCH($C1186, '1'!$B:$B, 0)) / 100) / $D1186, 0),
  ""
)</f>
        <v/>
      </c>
      <c r="G1186" s="12" t="str">
        <f>IF(OR($E1186="",$E1186=0),"",
  IFERROR(
    ROUNDDOWN(
      (
        ($F1186*$D1186*(1 + INDEX('1'!$F:$F, MATCH($C1186, '1'!$B:$B, 0))/100))
        - $E1186
      )
      /
      (1 + INDEX('1'!$F:$F, MATCH($C1186, '1'!$B:$B, 0))/100),
      0
    ),
  "")
)</f>
        <v/>
      </c>
    </row>
    <row r="1187" spans="1:7" s="13" customFormat="1" ht="20" x14ac:dyDescent="0.25">
      <c r="A1187" s="11" t="str">
        <f>IF(OR($E1186="",$E1186=0),"",$A$2+INT((ROW()-2)/COUNTIFS('1'!$E$2:$E$99,"&lt;&gt;",'1'!$E$2:$E$99,"&lt;&gt;0")))</f>
        <v/>
      </c>
      <c r="B1187" s="11" t="str" cm="1">
        <f t="array" ref="B1187">IF(OR($E1187="",$E1187=0),"",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7" s="11" t="str" cm="1">
        <f t="array" ref="C1187">IF(OR($E1187="",$E1187=0),"",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7" s="12" t="str">
        <f>IF(OR($E1187="",$E1187=0),"",
  IFERROR(INDEX('1'!$D:$D, MATCH($C1187, '1'!$B:$B, 0)),"")
)</f>
        <v/>
      </c>
      <c r="E1187" s="12" t="str" cm="1">
        <f t="array" ref="E11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7" s="12" t="str">
        <f>IFERROR(
  ROUNDUP( $E1187 / (1 + INDEX('1'!$F:$F, MATCH($C1187, '1'!$B:$B, 0)) / 100) / $D1187, 0),
  ""
)</f>
        <v/>
      </c>
      <c r="G1187" s="12" t="str">
        <f>IF(OR($E1187="",$E1187=0),"",
  IFERROR(
    ROUNDDOWN(
      (
        ($F1187*$D1187*(1 + INDEX('1'!$F:$F, MATCH($C1187, '1'!$B:$B, 0))/100))
        - $E1187
      )
      /
      (1 + INDEX('1'!$F:$F, MATCH($C1187, '1'!$B:$B, 0))/100),
      0
    ),
  "")
)</f>
        <v/>
      </c>
    </row>
    <row r="1188" spans="1:7" s="13" customFormat="1" ht="20" x14ac:dyDescent="0.25">
      <c r="A1188" s="11" t="str">
        <f>IF(OR($E1187="",$E1187=0),"",$A$2+INT((ROW()-2)/COUNTIFS('1'!$E$2:$E$99,"&lt;&gt;",'1'!$E$2:$E$99,"&lt;&gt;0")))</f>
        <v/>
      </c>
      <c r="B1188" s="11" t="str" cm="1">
        <f t="array" ref="B1188">IF(OR($E1188="",$E1188=0),"",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8" s="11" t="str" cm="1">
        <f t="array" ref="C1188">IF(OR($E1188="",$E1188=0),"",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8" s="12" t="str">
        <f>IF(OR($E1188="",$E1188=0),"",
  IFERROR(INDEX('1'!$D:$D, MATCH($C1188, '1'!$B:$B, 0)),"")
)</f>
        <v/>
      </c>
      <c r="E1188" s="12" t="str" cm="1">
        <f t="array" ref="E11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8" s="12" t="str">
        <f>IFERROR(
  ROUNDUP( $E1188 / (1 + INDEX('1'!$F:$F, MATCH($C1188, '1'!$B:$B, 0)) / 100) / $D1188, 0),
  ""
)</f>
        <v/>
      </c>
      <c r="G1188" s="12" t="str">
        <f>IF(OR($E1188="",$E1188=0),"",
  IFERROR(
    ROUNDDOWN(
      (
        ($F1188*$D1188*(1 + INDEX('1'!$F:$F, MATCH($C1188, '1'!$B:$B, 0))/100))
        - $E1188
      )
      /
      (1 + INDEX('1'!$F:$F, MATCH($C1188, '1'!$B:$B, 0))/100),
      0
    ),
  "")
)</f>
        <v/>
      </c>
    </row>
    <row r="1189" spans="1:7" s="13" customFormat="1" ht="20" x14ac:dyDescent="0.25">
      <c r="A1189" s="11" t="str">
        <f>IF(OR($E1188="",$E1188=0),"",$A$2+INT((ROW()-2)/COUNTIFS('1'!$E$2:$E$99,"&lt;&gt;",'1'!$E$2:$E$99,"&lt;&gt;0")))</f>
        <v/>
      </c>
      <c r="B1189" s="11" t="str" cm="1">
        <f t="array" ref="B1189">IF(OR($E1189="",$E1189=0),"",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89" s="11" t="str" cm="1">
        <f t="array" ref="C1189">IF(OR($E1189="",$E1189=0),"",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89" s="12" t="str">
        <f>IF(OR($E1189="",$E1189=0),"",
  IFERROR(INDEX('1'!$D:$D, MATCH($C1189, '1'!$B:$B, 0)),"")
)</f>
        <v/>
      </c>
      <c r="E1189" s="12" t="str" cm="1">
        <f t="array" ref="E11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89" s="12" t="str">
        <f>IFERROR(
  ROUNDUP( $E1189 / (1 + INDEX('1'!$F:$F, MATCH($C1189, '1'!$B:$B, 0)) / 100) / $D1189, 0),
  ""
)</f>
        <v/>
      </c>
      <c r="G1189" s="12" t="str">
        <f>IF(OR($E1189="",$E1189=0),"",
  IFERROR(
    ROUNDDOWN(
      (
        ($F1189*$D1189*(1 + INDEX('1'!$F:$F, MATCH($C1189, '1'!$B:$B, 0))/100))
        - $E1189
      )
      /
      (1 + INDEX('1'!$F:$F, MATCH($C1189, '1'!$B:$B, 0))/100),
      0
    ),
  "")
)</f>
        <v/>
      </c>
    </row>
    <row r="1190" spans="1:7" s="13" customFormat="1" ht="20" x14ac:dyDescent="0.25">
      <c r="A1190" s="11" t="str">
        <f>IF(OR($E1189="",$E1189=0),"",$A$2+INT((ROW()-2)/COUNTIFS('1'!$E$2:$E$99,"&lt;&gt;",'1'!$E$2:$E$99,"&lt;&gt;0")))</f>
        <v/>
      </c>
      <c r="B1190" s="11" t="str" cm="1">
        <f t="array" ref="B1190">IF(OR($E1190="",$E1190=0),"",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0" s="11" t="str" cm="1">
        <f t="array" ref="C1190">IF(OR($E1190="",$E1190=0),"",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0" s="12" t="str">
        <f>IF(OR($E1190="",$E1190=0),"",
  IFERROR(INDEX('1'!$D:$D, MATCH($C1190, '1'!$B:$B, 0)),"")
)</f>
        <v/>
      </c>
      <c r="E1190" s="12" t="str" cm="1">
        <f t="array" ref="E11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0" s="12" t="str">
        <f>IFERROR(
  ROUNDUP( $E1190 / (1 + INDEX('1'!$F:$F, MATCH($C1190, '1'!$B:$B, 0)) / 100) / $D1190, 0),
  ""
)</f>
        <v/>
      </c>
      <c r="G1190" s="12" t="str">
        <f>IF(OR($E1190="",$E1190=0),"",
  IFERROR(
    ROUNDDOWN(
      (
        ($F1190*$D1190*(1 + INDEX('1'!$F:$F, MATCH($C1190, '1'!$B:$B, 0))/100))
        - $E1190
      )
      /
      (1 + INDEX('1'!$F:$F, MATCH($C1190, '1'!$B:$B, 0))/100),
      0
    ),
  "")
)</f>
        <v/>
      </c>
    </row>
    <row r="1191" spans="1:7" s="13" customFormat="1" ht="20" x14ac:dyDescent="0.25">
      <c r="A1191" s="11" t="str">
        <f>IF(OR($E1190="",$E1190=0),"",$A$2+INT((ROW()-2)/COUNTIFS('1'!$E$2:$E$99,"&lt;&gt;",'1'!$E$2:$E$99,"&lt;&gt;0")))</f>
        <v/>
      </c>
      <c r="B1191" s="11" t="str" cm="1">
        <f t="array" ref="B1191">IF(OR($E1191="",$E1191=0),"",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1" s="11" t="str" cm="1">
        <f t="array" ref="C1191">IF(OR($E1191="",$E1191=0),"",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1" s="12" t="str">
        <f>IF(OR($E1191="",$E1191=0),"",
  IFERROR(INDEX('1'!$D:$D, MATCH($C1191, '1'!$B:$B, 0)),"")
)</f>
        <v/>
      </c>
      <c r="E1191" s="12" t="str" cm="1">
        <f t="array" ref="E11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1" s="12" t="str">
        <f>IFERROR(
  ROUNDUP( $E1191 / (1 + INDEX('1'!$F:$F, MATCH($C1191, '1'!$B:$B, 0)) / 100) / $D1191, 0),
  ""
)</f>
        <v/>
      </c>
      <c r="G1191" s="12" t="str">
        <f>IF(OR($E1191="",$E1191=0),"",
  IFERROR(
    ROUNDDOWN(
      (
        ($F1191*$D1191*(1 + INDEX('1'!$F:$F, MATCH($C1191, '1'!$B:$B, 0))/100))
        - $E1191
      )
      /
      (1 + INDEX('1'!$F:$F, MATCH($C1191, '1'!$B:$B, 0))/100),
      0
    ),
  "")
)</f>
        <v/>
      </c>
    </row>
    <row r="1192" spans="1:7" s="13" customFormat="1" ht="20" x14ac:dyDescent="0.25">
      <c r="A1192" s="11" t="str">
        <f>IF(OR($E1191="",$E1191=0),"",$A$2+INT((ROW()-2)/COUNTIFS('1'!$E$2:$E$99,"&lt;&gt;",'1'!$E$2:$E$99,"&lt;&gt;0")))</f>
        <v/>
      </c>
      <c r="B1192" s="11" t="str" cm="1">
        <f t="array" ref="B1192">IF(OR($E1192="",$E1192=0),"",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2" s="11" t="str" cm="1">
        <f t="array" ref="C1192">IF(OR($E1192="",$E1192=0),"",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2" s="12" t="str">
        <f>IF(OR($E1192="",$E1192=0),"",
  IFERROR(INDEX('1'!$D:$D, MATCH($C1192, '1'!$B:$B, 0)),"")
)</f>
        <v/>
      </c>
      <c r="E1192" s="12" t="str" cm="1">
        <f t="array" ref="E11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2" s="12" t="str">
        <f>IFERROR(
  ROUNDUP( $E1192 / (1 + INDEX('1'!$F:$F, MATCH($C1192, '1'!$B:$B, 0)) / 100) / $D1192, 0),
  ""
)</f>
        <v/>
      </c>
      <c r="G1192" s="12" t="str">
        <f>IF(OR($E1192="",$E1192=0),"",
  IFERROR(
    ROUNDDOWN(
      (
        ($F1192*$D1192*(1 + INDEX('1'!$F:$F, MATCH($C1192, '1'!$B:$B, 0))/100))
        - $E1192
      )
      /
      (1 + INDEX('1'!$F:$F, MATCH($C1192, '1'!$B:$B, 0))/100),
      0
    ),
  "")
)</f>
        <v/>
      </c>
    </row>
    <row r="1193" spans="1:7" s="13" customFormat="1" ht="20" x14ac:dyDescent="0.25">
      <c r="A1193" s="11" t="str">
        <f>IF(OR($E1192="",$E1192=0),"",$A$2+INT((ROW()-2)/COUNTIFS('1'!$E$2:$E$99,"&lt;&gt;",'1'!$E$2:$E$99,"&lt;&gt;0")))</f>
        <v/>
      </c>
      <c r="B1193" s="11" t="str" cm="1">
        <f t="array" ref="B1193">IF(OR($E1193="",$E1193=0),"",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3" s="11" t="str" cm="1">
        <f t="array" ref="C1193">IF(OR($E1193="",$E1193=0),"",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3" s="12" t="str">
        <f>IF(OR($E1193="",$E1193=0),"",
  IFERROR(INDEX('1'!$D:$D, MATCH($C1193, '1'!$B:$B, 0)),"")
)</f>
        <v/>
      </c>
      <c r="E1193" s="12" t="str" cm="1">
        <f t="array" ref="E11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3" s="12" t="str">
        <f>IFERROR(
  ROUNDUP( $E1193 / (1 + INDEX('1'!$F:$F, MATCH($C1193, '1'!$B:$B, 0)) / 100) / $D1193, 0),
  ""
)</f>
        <v/>
      </c>
      <c r="G1193" s="12" t="str">
        <f>IF(OR($E1193="",$E1193=0),"",
  IFERROR(
    ROUNDDOWN(
      (
        ($F1193*$D1193*(1 + INDEX('1'!$F:$F, MATCH($C1193, '1'!$B:$B, 0))/100))
        - $E1193
      )
      /
      (1 + INDEX('1'!$F:$F, MATCH($C1193, '1'!$B:$B, 0))/100),
      0
    ),
  "")
)</f>
        <v/>
      </c>
    </row>
    <row r="1194" spans="1:7" s="13" customFormat="1" ht="20" x14ac:dyDescent="0.25">
      <c r="A1194" s="11" t="str">
        <f>IF(OR($E1193="",$E1193=0),"",$A$2+INT((ROW()-2)/COUNTIFS('1'!$E$2:$E$99,"&lt;&gt;",'1'!$E$2:$E$99,"&lt;&gt;0")))</f>
        <v/>
      </c>
      <c r="B1194" s="11" t="str" cm="1">
        <f t="array" ref="B1194">IF(OR($E1194="",$E1194=0),"",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4" s="11" t="str" cm="1">
        <f t="array" ref="C1194">IF(OR($E1194="",$E1194=0),"",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4" s="12" t="str">
        <f>IF(OR($E1194="",$E1194=0),"",
  IFERROR(INDEX('1'!$D:$D, MATCH($C1194, '1'!$B:$B, 0)),"")
)</f>
        <v/>
      </c>
      <c r="E1194" s="12" t="str" cm="1">
        <f t="array" ref="E11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4" s="12" t="str">
        <f>IFERROR(
  ROUNDUP( $E1194 / (1 + INDEX('1'!$F:$F, MATCH($C1194, '1'!$B:$B, 0)) / 100) / $D1194, 0),
  ""
)</f>
        <v/>
      </c>
      <c r="G1194" s="12" t="str">
        <f>IF(OR($E1194="",$E1194=0),"",
  IFERROR(
    ROUNDDOWN(
      (
        ($F1194*$D1194*(1 + INDEX('1'!$F:$F, MATCH($C1194, '1'!$B:$B, 0))/100))
        - $E1194
      )
      /
      (1 + INDEX('1'!$F:$F, MATCH($C1194, '1'!$B:$B, 0))/100),
      0
    ),
  "")
)</f>
        <v/>
      </c>
    </row>
    <row r="1195" spans="1:7" s="13" customFormat="1" ht="20" x14ac:dyDescent="0.25">
      <c r="A1195" s="11" t="str">
        <f>IF(OR($E1194="",$E1194=0),"",$A$2+INT((ROW()-2)/COUNTIFS('1'!$E$2:$E$99,"&lt;&gt;",'1'!$E$2:$E$99,"&lt;&gt;0")))</f>
        <v/>
      </c>
      <c r="B1195" s="11" t="str" cm="1">
        <f t="array" ref="B1195">IF(OR($E1195="",$E1195=0),"",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5" s="11" t="str" cm="1">
        <f t="array" ref="C1195">IF(OR($E1195="",$E1195=0),"",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5" s="12" t="str">
        <f>IF(OR($E1195="",$E1195=0),"",
  IFERROR(INDEX('1'!$D:$D, MATCH($C1195, '1'!$B:$B, 0)),"")
)</f>
        <v/>
      </c>
      <c r="E1195" s="12" t="str" cm="1">
        <f t="array" ref="E11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5" s="12" t="str">
        <f>IFERROR(
  ROUNDUP( $E1195 / (1 + INDEX('1'!$F:$F, MATCH($C1195, '1'!$B:$B, 0)) / 100) / $D1195, 0),
  ""
)</f>
        <v/>
      </c>
      <c r="G1195" s="12" t="str">
        <f>IF(OR($E1195="",$E1195=0),"",
  IFERROR(
    ROUNDDOWN(
      (
        ($F1195*$D1195*(1 + INDEX('1'!$F:$F, MATCH($C1195, '1'!$B:$B, 0))/100))
        - $E1195
      )
      /
      (1 + INDEX('1'!$F:$F, MATCH($C1195, '1'!$B:$B, 0))/100),
      0
    ),
  "")
)</f>
        <v/>
      </c>
    </row>
    <row r="1196" spans="1:7" s="13" customFormat="1" ht="20" x14ac:dyDescent="0.25">
      <c r="A1196" s="11" t="str">
        <f>IF(OR($E1195="",$E1195=0),"",$A$2+INT((ROW()-2)/COUNTIFS('1'!$E$2:$E$99,"&lt;&gt;",'1'!$E$2:$E$99,"&lt;&gt;0")))</f>
        <v/>
      </c>
      <c r="B1196" s="11" t="str" cm="1">
        <f t="array" ref="B1196">IF(OR($E1196="",$E1196=0),"",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6" s="11" t="str" cm="1">
        <f t="array" ref="C1196">IF(OR($E1196="",$E1196=0),"",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6" s="12" t="str">
        <f>IF(OR($E1196="",$E1196=0),"",
  IFERROR(INDEX('1'!$D:$D, MATCH($C1196, '1'!$B:$B, 0)),"")
)</f>
        <v/>
      </c>
      <c r="E1196" s="12" t="str" cm="1">
        <f t="array" ref="E11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6" s="12" t="str">
        <f>IFERROR(
  ROUNDUP( $E1196 / (1 + INDEX('1'!$F:$F, MATCH($C1196, '1'!$B:$B, 0)) / 100) / $D1196, 0),
  ""
)</f>
        <v/>
      </c>
      <c r="G1196" s="12" t="str">
        <f>IF(OR($E1196="",$E1196=0),"",
  IFERROR(
    ROUNDDOWN(
      (
        ($F1196*$D1196*(1 + INDEX('1'!$F:$F, MATCH($C1196, '1'!$B:$B, 0))/100))
        - $E1196
      )
      /
      (1 + INDEX('1'!$F:$F, MATCH($C1196, '1'!$B:$B, 0))/100),
      0
    ),
  "")
)</f>
        <v/>
      </c>
    </row>
    <row r="1197" spans="1:7" s="13" customFormat="1" ht="20" x14ac:dyDescent="0.25">
      <c r="A1197" s="11" t="str">
        <f>IF(OR($E1196="",$E1196=0),"",$A$2+INT((ROW()-2)/COUNTIFS('1'!$E$2:$E$99,"&lt;&gt;",'1'!$E$2:$E$99,"&lt;&gt;0")))</f>
        <v/>
      </c>
      <c r="B1197" s="11" t="str" cm="1">
        <f t="array" ref="B1197">IF(OR($E1197="",$E1197=0),"",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7" s="11" t="str" cm="1">
        <f t="array" ref="C1197">IF(OR($E1197="",$E1197=0),"",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7" s="12" t="str">
        <f>IF(OR($E1197="",$E1197=0),"",
  IFERROR(INDEX('1'!$D:$D, MATCH($C1197, '1'!$B:$B, 0)),"")
)</f>
        <v/>
      </c>
      <c r="E1197" s="12" t="str" cm="1">
        <f t="array" ref="E11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7" s="12" t="str">
        <f>IFERROR(
  ROUNDUP( $E1197 / (1 + INDEX('1'!$F:$F, MATCH($C1197, '1'!$B:$B, 0)) / 100) / $D1197, 0),
  ""
)</f>
        <v/>
      </c>
      <c r="G1197" s="12" t="str">
        <f>IF(OR($E1197="",$E1197=0),"",
  IFERROR(
    ROUNDDOWN(
      (
        ($F1197*$D1197*(1 + INDEX('1'!$F:$F, MATCH($C1197, '1'!$B:$B, 0))/100))
        - $E1197
      )
      /
      (1 + INDEX('1'!$F:$F, MATCH($C1197, '1'!$B:$B, 0))/100),
      0
    ),
  "")
)</f>
        <v/>
      </c>
    </row>
    <row r="1198" spans="1:7" s="13" customFormat="1" ht="20" x14ac:dyDescent="0.25">
      <c r="A1198" s="11" t="str">
        <f>IF(OR($E1197="",$E1197=0),"",$A$2+INT((ROW()-2)/COUNTIFS('1'!$E$2:$E$99,"&lt;&gt;",'1'!$E$2:$E$99,"&lt;&gt;0")))</f>
        <v/>
      </c>
      <c r="B1198" s="11" t="str" cm="1">
        <f t="array" ref="B1198">IF(OR($E1198="",$E1198=0),"",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8" s="11" t="str" cm="1">
        <f t="array" ref="C1198">IF(OR($E1198="",$E1198=0),"",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8" s="12" t="str">
        <f>IF(OR($E1198="",$E1198=0),"",
  IFERROR(INDEX('1'!$D:$D, MATCH($C1198, '1'!$B:$B, 0)),"")
)</f>
        <v/>
      </c>
      <c r="E1198" s="12" t="str" cm="1">
        <f t="array" ref="E11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8" s="12" t="str">
        <f>IFERROR(
  ROUNDUP( $E1198 / (1 + INDEX('1'!$F:$F, MATCH($C1198, '1'!$B:$B, 0)) / 100) / $D1198, 0),
  ""
)</f>
        <v/>
      </c>
      <c r="G1198" s="12" t="str">
        <f>IF(OR($E1198="",$E1198=0),"",
  IFERROR(
    ROUNDDOWN(
      (
        ($F1198*$D1198*(1 + INDEX('1'!$F:$F, MATCH($C1198, '1'!$B:$B, 0))/100))
        - $E1198
      )
      /
      (1 + INDEX('1'!$F:$F, MATCH($C1198, '1'!$B:$B, 0))/100),
      0
    ),
  "")
)</f>
        <v/>
      </c>
    </row>
    <row r="1199" spans="1:7" s="13" customFormat="1" ht="20" x14ac:dyDescent="0.25">
      <c r="A1199" s="11" t="str">
        <f>IF(OR($E1198="",$E1198=0),"",$A$2+INT((ROW()-2)/COUNTIFS('1'!$E$2:$E$99,"&lt;&gt;",'1'!$E$2:$E$99,"&lt;&gt;0")))</f>
        <v/>
      </c>
      <c r="B1199" s="11" t="str" cm="1">
        <f t="array" ref="B1199">IF(OR($E1199="",$E1199=0),"",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199" s="11" t="str" cm="1">
        <f t="array" ref="C1199">IF(OR($E1199="",$E1199=0),"",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199" s="12" t="str">
        <f>IF(OR($E1199="",$E1199=0),"",
  IFERROR(INDEX('1'!$D:$D, MATCH($C1199, '1'!$B:$B, 0)),"")
)</f>
        <v/>
      </c>
      <c r="E1199" s="12" t="str" cm="1">
        <f t="array" ref="E11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199" s="12" t="str">
        <f>IFERROR(
  ROUNDUP( $E1199 / (1 + INDEX('1'!$F:$F, MATCH($C1199, '1'!$B:$B, 0)) / 100) / $D1199, 0),
  ""
)</f>
        <v/>
      </c>
      <c r="G1199" s="12" t="str">
        <f>IF(OR($E1199="",$E1199=0),"",
  IFERROR(
    ROUNDDOWN(
      (
        ($F1199*$D1199*(1 + INDEX('1'!$F:$F, MATCH($C1199, '1'!$B:$B, 0))/100))
        - $E1199
      )
      /
      (1 + INDEX('1'!$F:$F, MATCH($C1199, '1'!$B:$B, 0))/100),
      0
    ),
  "")
)</f>
        <v/>
      </c>
    </row>
    <row r="1200" spans="1:7" s="13" customFormat="1" ht="20" x14ac:dyDescent="0.25">
      <c r="A1200" s="11" t="str">
        <f>IF(OR($E1199="",$E1199=0),"",$A$2+INT((ROW()-2)/COUNTIFS('1'!$E$2:$E$99,"&lt;&gt;",'1'!$E$2:$E$99,"&lt;&gt;0")))</f>
        <v/>
      </c>
      <c r="B1200" s="11" t="str" cm="1">
        <f t="array" ref="B1200">IF(OR($E1200="",$E1200=0),"",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0" s="11" t="str" cm="1">
        <f t="array" ref="C1200">IF(OR($E1200="",$E1200=0),"",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0" s="12" t="str">
        <f>IF(OR($E1200="",$E1200=0),"",
  IFERROR(INDEX('1'!$D:$D, MATCH($C1200, '1'!$B:$B, 0)),"")
)</f>
        <v/>
      </c>
      <c r="E1200" s="12" t="str" cm="1">
        <f t="array" ref="E120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0" s="12" t="str">
        <f>IFERROR(
  ROUNDUP( $E1200 / (1 + INDEX('1'!$F:$F, MATCH($C1200, '1'!$B:$B, 0)) / 100) / $D1200, 0),
  ""
)</f>
        <v/>
      </c>
      <c r="G1200" s="12" t="str">
        <f>IF(OR($E1200="",$E1200=0),"",
  IFERROR(
    ROUNDDOWN(
      (
        ($F1200*$D1200*(1 + INDEX('1'!$F:$F, MATCH($C1200, '1'!$B:$B, 0))/100))
        - $E1200
      )
      /
      (1 + INDEX('1'!$F:$F, MATCH($C1200, '1'!$B:$B, 0))/100),
      0
    ),
  "")
)</f>
        <v/>
      </c>
    </row>
    <row r="1201" spans="1:7" s="13" customFormat="1" ht="20" x14ac:dyDescent="0.25">
      <c r="A1201" s="11" t="str">
        <f>IF(OR($E1200="",$E1200=0),"",$A$2+INT((ROW()-2)/COUNTIFS('1'!$E$2:$E$99,"&lt;&gt;",'1'!$E$2:$E$99,"&lt;&gt;0")))</f>
        <v/>
      </c>
      <c r="B1201" s="11" t="str" cm="1">
        <f t="array" ref="B1201">IF(OR($E1201="",$E1201=0),"",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1" s="11" t="str" cm="1">
        <f t="array" ref="C1201">IF(OR($E1201="",$E1201=0),"",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1" s="12" t="str">
        <f>IF(OR($E1201="",$E1201=0),"",
  IFERROR(INDEX('1'!$D:$D, MATCH($C1201, '1'!$B:$B, 0)),"")
)</f>
        <v/>
      </c>
      <c r="E1201" s="12" t="str" cm="1">
        <f t="array" ref="E120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1" s="12" t="str">
        <f>IFERROR(
  ROUNDUP( $E1201 / (1 + INDEX('1'!$F:$F, MATCH($C1201, '1'!$B:$B, 0)) / 100) / $D1201, 0),
  ""
)</f>
        <v/>
      </c>
      <c r="G1201" s="12" t="str">
        <f>IF(OR($E1201="",$E1201=0),"",
  IFERROR(
    ROUNDDOWN(
      (
        ($F1201*$D1201*(1 + INDEX('1'!$F:$F, MATCH($C1201, '1'!$B:$B, 0))/100))
        - $E1201
      )
      /
      (1 + INDEX('1'!$F:$F, MATCH($C1201, '1'!$B:$B, 0))/100),
      0
    ),
  "")
)</f>
        <v/>
      </c>
    </row>
    <row r="1202" spans="1:7" s="13" customFormat="1" ht="20" x14ac:dyDescent="0.25">
      <c r="A1202" s="11" t="str">
        <f>IF(OR($E1201="",$E1201=0),"",$A$2+INT((ROW()-2)/COUNTIFS('1'!$E$2:$E$99,"&lt;&gt;",'1'!$E$2:$E$99,"&lt;&gt;0")))</f>
        <v/>
      </c>
      <c r="B1202" s="11" t="str" cm="1">
        <f t="array" ref="B1202">IF(OR($E1202="",$E1202=0),"",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2" s="11" t="str" cm="1">
        <f t="array" ref="C1202">IF(OR($E1202="",$E1202=0),"",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2" s="12" t="str">
        <f>IF(OR($E1202="",$E1202=0),"",
  IFERROR(INDEX('1'!$D:$D, MATCH($C1202, '1'!$B:$B, 0)),"")
)</f>
        <v/>
      </c>
      <c r="E1202" s="12" t="str" cm="1">
        <f t="array" ref="E120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2" s="12" t="str">
        <f>IFERROR(
  ROUNDUP( $E1202 / (1 + INDEX('1'!$F:$F, MATCH($C1202, '1'!$B:$B, 0)) / 100) / $D1202, 0),
  ""
)</f>
        <v/>
      </c>
      <c r="G1202" s="12" t="str">
        <f>IF(OR($E1202="",$E1202=0),"",
  IFERROR(
    ROUNDDOWN(
      (
        ($F1202*$D1202*(1 + INDEX('1'!$F:$F, MATCH($C1202, '1'!$B:$B, 0))/100))
        - $E1202
      )
      /
      (1 + INDEX('1'!$F:$F, MATCH($C1202, '1'!$B:$B, 0))/100),
      0
    ),
  "")
)</f>
        <v/>
      </c>
    </row>
    <row r="1203" spans="1:7" s="13" customFormat="1" ht="20" x14ac:dyDescent="0.25">
      <c r="A1203" s="11" t="str">
        <f>IF(OR($E1202="",$E1202=0),"",$A$2+INT((ROW()-2)/COUNTIFS('1'!$E$2:$E$99,"&lt;&gt;",'1'!$E$2:$E$99,"&lt;&gt;0")))</f>
        <v/>
      </c>
      <c r="B1203" s="11" t="str" cm="1">
        <f t="array" ref="B1203">IF(OR($E1203="",$E1203=0),"",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3" s="11" t="str" cm="1">
        <f t="array" ref="C1203">IF(OR($E1203="",$E1203=0),"",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3" s="12" t="str">
        <f>IF(OR($E1203="",$E1203=0),"",
  IFERROR(INDEX('1'!$D:$D, MATCH($C1203, '1'!$B:$B, 0)),"")
)</f>
        <v/>
      </c>
      <c r="E1203" s="12" t="str" cm="1">
        <f t="array" ref="E120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3" s="12" t="str">
        <f>IFERROR(
  ROUNDUP( $E1203 / (1 + INDEX('1'!$F:$F, MATCH($C1203, '1'!$B:$B, 0)) / 100) / $D1203, 0),
  ""
)</f>
        <v/>
      </c>
      <c r="G1203" s="12" t="str">
        <f>IF(OR($E1203="",$E1203=0),"",
  IFERROR(
    ROUNDDOWN(
      (
        ($F1203*$D1203*(1 + INDEX('1'!$F:$F, MATCH($C1203, '1'!$B:$B, 0))/100))
        - $E1203
      )
      /
      (1 + INDEX('1'!$F:$F, MATCH($C1203, '1'!$B:$B, 0))/100),
      0
    ),
  "")
)</f>
        <v/>
      </c>
    </row>
    <row r="1204" spans="1:7" s="13" customFormat="1" ht="20" x14ac:dyDescent="0.25">
      <c r="A1204" s="11" t="str">
        <f>IF(OR($E1203="",$E1203=0),"",$A$2+INT((ROW()-2)/COUNTIFS('1'!$E$2:$E$99,"&lt;&gt;",'1'!$E$2:$E$99,"&lt;&gt;0")))</f>
        <v/>
      </c>
      <c r="B1204" s="11" t="str" cm="1">
        <f t="array" ref="B1204">IF(OR($E1204="",$E1204=0),"",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4" s="11" t="str" cm="1">
        <f t="array" ref="C1204">IF(OR($E1204="",$E1204=0),"",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4" s="12" t="str">
        <f>IF(OR($E1204="",$E1204=0),"",
  IFERROR(INDEX('1'!$D:$D, MATCH($C1204, '1'!$B:$B, 0)),"")
)</f>
        <v/>
      </c>
      <c r="E1204" s="12" t="str" cm="1">
        <f t="array" ref="E120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4" s="12" t="str">
        <f>IFERROR(
  ROUNDUP( $E1204 / (1 + INDEX('1'!$F:$F, MATCH($C1204, '1'!$B:$B, 0)) / 100) / $D1204, 0),
  ""
)</f>
        <v/>
      </c>
      <c r="G1204" s="12" t="str">
        <f>IF(OR($E1204="",$E1204=0),"",
  IFERROR(
    ROUNDDOWN(
      (
        ($F1204*$D1204*(1 + INDEX('1'!$F:$F, MATCH($C1204, '1'!$B:$B, 0))/100))
        - $E1204
      )
      /
      (1 + INDEX('1'!$F:$F, MATCH($C1204, '1'!$B:$B, 0))/100),
      0
    ),
  "")
)</f>
        <v/>
      </c>
    </row>
    <row r="1205" spans="1:7" s="13" customFormat="1" ht="20" x14ac:dyDescent="0.25">
      <c r="A1205" s="11" t="str">
        <f>IF(OR($E1204="",$E1204=0),"",$A$2+INT((ROW()-2)/COUNTIFS('1'!$E$2:$E$99,"&lt;&gt;",'1'!$E$2:$E$99,"&lt;&gt;0")))</f>
        <v/>
      </c>
      <c r="B1205" s="11" t="str" cm="1">
        <f t="array" ref="B1205">IF(OR($E1205="",$E1205=0),"",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5" s="11" t="str" cm="1">
        <f t="array" ref="C1205">IF(OR($E1205="",$E1205=0),"",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5" s="12" t="str">
        <f>IF(OR($E1205="",$E1205=0),"",
  IFERROR(INDEX('1'!$D:$D, MATCH($C1205, '1'!$B:$B, 0)),"")
)</f>
        <v/>
      </c>
      <c r="E1205" s="12" t="str" cm="1">
        <f t="array" ref="E120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5" s="12" t="str">
        <f>IFERROR(
  ROUNDUP( $E1205 / (1 + INDEX('1'!$F:$F, MATCH($C1205, '1'!$B:$B, 0)) / 100) / $D1205, 0),
  ""
)</f>
        <v/>
      </c>
      <c r="G1205" s="12" t="str">
        <f>IF(OR($E1205="",$E1205=0),"",
  IFERROR(
    ROUNDDOWN(
      (
        ($F1205*$D1205*(1 + INDEX('1'!$F:$F, MATCH($C1205, '1'!$B:$B, 0))/100))
        - $E1205
      )
      /
      (1 + INDEX('1'!$F:$F, MATCH($C1205, '1'!$B:$B, 0))/100),
      0
    ),
  "")
)</f>
        <v/>
      </c>
    </row>
    <row r="1206" spans="1:7" s="13" customFormat="1" ht="20" x14ac:dyDescent="0.25">
      <c r="A1206" s="11" t="str">
        <f>IF(OR($E1205="",$E1205=0),"",$A$2+INT((ROW()-2)/COUNTIFS('1'!$E$2:$E$99,"&lt;&gt;",'1'!$E$2:$E$99,"&lt;&gt;0")))</f>
        <v/>
      </c>
      <c r="B1206" s="11" t="str" cm="1">
        <f t="array" ref="B1206">IF(OR($E1206="",$E1206=0),"",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6" s="11" t="str" cm="1">
        <f t="array" ref="C1206">IF(OR($E1206="",$E1206=0),"",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6" s="12" t="str">
        <f>IF(OR($E1206="",$E1206=0),"",
  IFERROR(INDEX('1'!$D:$D, MATCH($C1206, '1'!$B:$B, 0)),"")
)</f>
        <v/>
      </c>
      <c r="E1206" s="12" t="str" cm="1">
        <f t="array" ref="E120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6" s="12" t="str">
        <f>IFERROR(
  ROUNDUP( $E1206 / (1 + INDEX('1'!$F:$F, MATCH($C1206, '1'!$B:$B, 0)) / 100) / $D1206, 0),
  ""
)</f>
        <v/>
      </c>
      <c r="G1206" s="12" t="str">
        <f>IF(OR($E1206="",$E1206=0),"",
  IFERROR(
    ROUNDDOWN(
      (
        ($F1206*$D1206*(1 + INDEX('1'!$F:$F, MATCH($C1206, '1'!$B:$B, 0))/100))
        - $E1206
      )
      /
      (1 + INDEX('1'!$F:$F, MATCH($C1206, '1'!$B:$B, 0))/100),
      0
    ),
  "")
)</f>
        <v/>
      </c>
    </row>
    <row r="1207" spans="1:7" s="13" customFormat="1" ht="20" x14ac:dyDescent="0.25">
      <c r="A1207" s="11" t="str">
        <f>IF(OR($E1206="",$E1206=0),"",$A$2+INT((ROW()-2)/COUNTIFS('1'!$E$2:$E$99,"&lt;&gt;",'1'!$E$2:$E$99,"&lt;&gt;0")))</f>
        <v/>
      </c>
      <c r="B1207" s="11" t="str" cm="1">
        <f t="array" ref="B1207">IF(OR($E1207="",$E1207=0),"",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7" s="11" t="str" cm="1">
        <f t="array" ref="C1207">IF(OR($E1207="",$E1207=0),"",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7" s="12" t="str">
        <f>IF(OR($E1207="",$E1207=0),"",
  IFERROR(INDEX('1'!$D:$D, MATCH($C1207, '1'!$B:$B, 0)),"")
)</f>
        <v/>
      </c>
      <c r="E1207" s="12" t="str" cm="1">
        <f t="array" ref="E120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7" s="12" t="str">
        <f>IFERROR(
  ROUNDUP( $E1207 / (1 + INDEX('1'!$F:$F, MATCH($C1207, '1'!$B:$B, 0)) / 100) / $D1207, 0),
  ""
)</f>
        <v/>
      </c>
      <c r="G1207" s="12" t="str">
        <f>IF(OR($E1207="",$E1207=0),"",
  IFERROR(
    ROUNDDOWN(
      (
        ($F1207*$D1207*(1 + INDEX('1'!$F:$F, MATCH($C1207, '1'!$B:$B, 0))/100))
        - $E1207
      )
      /
      (1 + INDEX('1'!$F:$F, MATCH($C1207, '1'!$B:$B, 0))/100),
      0
    ),
  "")
)</f>
        <v/>
      </c>
    </row>
    <row r="1208" spans="1:7" s="13" customFormat="1" ht="20" x14ac:dyDescent="0.25">
      <c r="A1208" s="11" t="str">
        <f>IF(OR($E1207="",$E1207=0),"",$A$2+INT((ROW()-2)/COUNTIFS('1'!$E$2:$E$99,"&lt;&gt;",'1'!$E$2:$E$99,"&lt;&gt;0")))</f>
        <v/>
      </c>
      <c r="B1208" s="11" t="str" cm="1">
        <f t="array" ref="B1208">IF(OR($E1208="",$E1208=0),"",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8" s="11" t="str" cm="1">
        <f t="array" ref="C1208">IF(OR($E1208="",$E1208=0),"",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8" s="12" t="str">
        <f>IF(OR($E1208="",$E1208=0),"",
  IFERROR(INDEX('1'!$D:$D, MATCH($C1208, '1'!$B:$B, 0)),"")
)</f>
        <v/>
      </c>
      <c r="E1208" s="12" t="str" cm="1">
        <f t="array" ref="E120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8" s="12" t="str">
        <f>IFERROR(
  ROUNDUP( $E1208 / (1 + INDEX('1'!$F:$F, MATCH($C1208, '1'!$B:$B, 0)) / 100) / $D1208, 0),
  ""
)</f>
        <v/>
      </c>
      <c r="G1208" s="12" t="str">
        <f>IF(OR($E1208="",$E1208=0),"",
  IFERROR(
    ROUNDDOWN(
      (
        ($F1208*$D1208*(1 + INDEX('1'!$F:$F, MATCH($C1208, '1'!$B:$B, 0))/100))
        - $E1208
      )
      /
      (1 + INDEX('1'!$F:$F, MATCH($C1208, '1'!$B:$B, 0))/100),
      0
    ),
  "")
)</f>
        <v/>
      </c>
    </row>
    <row r="1209" spans="1:7" s="13" customFormat="1" ht="20" x14ac:dyDescent="0.25">
      <c r="A1209" s="11" t="str">
        <f>IF(OR($E1208="",$E1208=0),"",$A$2+INT((ROW()-2)/COUNTIFS('1'!$E$2:$E$99,"&lt;&gt;",'1'!$E$2:$E$99,"&lt;&gt;0")))</f>
        <v/>
      </c>
      <c r="B1209" s="11" t="str" cm="1">
        <f t="array" ref="B1209">IF(OR($E1209="",$E1209=0),"",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09" s="11" t="str" cm="1">
        <f t="array" ref="C1209">IF(OR($E1209="",$E1209=0),"",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09" s="12" t="str">
        <f>IF(OR($E1209="",$E1209=0),"",
  IFERROR(INDEX('1'!$D:$D, MATCH($C1209, '1'!$B:$B, 0)),"")
)</f>
        <v/>
      </c>
      <c r="E1209" s="12" t="str" cm="1">
        <f t="array" ref="E120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09" s="12" t="str">
        <f>IFERROR(
  ROUNDUP( $E1209 / (1 + INDEX('1'!$F:$F, MATCH($C1209, '1'!$B:$B, 0)) / 100) / $D1209, 0),
  ""
)</f>
        <v/>
      </c>
      <c r="G1209" s="12" t="str">
        <f>IF(OR($E1209="",$E1209=0),"",
  IFERROR(
    ROUNDDOWN(
      (
        ($F1209*$D1209*(1 + INDEX('1'!$F:$F, MATCH($C1209, '1'!$B:$B, 0))/100))
        - $E1209
      )
      /
      (1 + INDEX('1'!$F:$F, MATCH($C1209, '1'!$B:$B, 0))/100),
      0
    ),
  "")
)</f>
        <v/>
      </c>
    </row>
    <row r="1210" spans="1:7" s="13" customFormat="1" ht="20" x14ac:dyDescent="0.25">
      <c r="A1210" s="11" t="str">
        <f>IF(OR($E1209="",$E1209=0),"",$A$2+INT((ROW()-2)/COUNTIFS('1'!$E$2:$E$99,"&lt;&gt;",'1'!$E$2:$E$99,"&lt;&gt;0")))</f>
        <v/>
      </c>
      <c r="B1210" s="11" t="str" cm="1">
        <f t="array" ref="B1210">IF(OR($E1210="",$E1210=0),"",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0" s="11" t="str" cm="1">
        <f t="array" ref="C1210">IF(OR($E1210="",$E1210=0),"",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0" s="12" t="str">
        <f>IF(OR($E1210="",$E1210=0),"",
  IFERROR(INDEX('1'!$D:$D, MATCH($C1210, '1'!$B:$B, 0)),"")
)</f>
        <v/>
      </c>
      <c r="E1210" s="12" t="str" cm="1">
        <f t="array" ref="E121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0" s="12" t="str">
        <f>IFERROR(
  ROUNDUP( $E1210 / (1 + INDEX('1'!$F:$F, MATCH($C1210, '1'!$B:$B, 0)) / 100) / $D1210, 0),
  ""
)</f>
        <v/>
      </c>
      <c r="G1210" s="12" t="str">
        <f>IF(OR($E1210="",$E1210=0),"",
  IFERROR(
    ROUNDDOWN(
      (
        ($F1210*$D1210*(1 + INDEX('1'!$F:$F, MATCH($C1210, '1'!$B:$B, 0))/100))
        - $E1210
      )
      /
      (1 + INDEX('1'!$F:$F, MATCH($C1210, '1'!$B:$B, 0))/100),
      0
    ),
  "")
)</f>
        <v/>
      </c>
    </row>
    <row r="1211" spans="1:7" s="13" customFormat="1" ht="20" x14ac:dyDescent="0.25">
      <c r="A1211" s="11" t="str">
        <f>IF(OR($E1210="",$E1210=0),"",$A$2+INT((ROW()-2)/COUNTIFS('1'!$E$2:$E$99,"&lt;&gt;",'1'!$E$2:$E$99,"&lt;&gt;0")))</f>
        <v/>
      </c>
      <c r="B1211" s="11" t="str" cm="1">
        <f t="array" ref="B1211">IF(OR($E1211="",$E1211=0),"",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1" s="11" t="str" cm="1">
        <f t="array" ref="C1211">IF(OR($E1211="",$E1211=0),"",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1" s="12" t="str">
        <f>IF(OR($E1211="",$E1211=0),"",
  IFERROR(INDEX('1'!$D:$D, MATCH($C1211, '1'!$B:$B, 0)),"")
)</f>
        <v/>
      </c>
      <c r="E1211" s="12" t="str" cm="1">
        <f t="array" ref="E121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1" s="12" t="str">
        <f>IFERROR(
  ROUNDUP( $E1211 / (1 + INDEX('1'!$F:$F, MATCH($C1211, '1'!$B:$B, 0)) / 100) / $D1211, 0),
  ""
)</f>
        <v/>
      </c>
      <c r="G1211" s="12" t="str">
        <f>IF(OR($E1211="",$E1211=0),"",
  IFERROR(
    ROUNDDOWN(
      (
        ($F1211*$D1211*(1 + INDEX('1'!$F:$F, MATCH($C1211, '1'!$B:$B, 0))/100))
        - $E1211
      )
      /
      (1 + INDEX('1'!$F:$F, MATCH($C1211, '1'!$B:$B, 0))/100),
      0
    ),
  "")
)</f>
        <v/>
      </c>
    </row>
    <row r="1212" spans="1:7" s="13" customFormat="1" ht="20" x14ac:dyDescent="0.25">
      <c r="A1212" s="11" t="str">
        <f>IF(OR($E1211="",$E1211=0),"",$A$2+INT((ROW()-2)/COUNTIFS('1'!$E$2:$E$99,"&lt;&gt;",'1'!$E$2:$E$99,"&lt;&gt;0")))</f>
        <v/>
      </c>
      <c r="B1212" s="11" t="str" cm="1">
        <f t="array" ref="B1212">IF(OR($E1212="",$E1212=0),"",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2" s="11" t="str" cm="1">
        <f t="array" ref="C1212">IF(OR($E1212="",$E1212=0),"",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2" s="12" t="str">
        <f>IF(OR($E1212="",$E1212=0),"",
  IFERROR(INDEX('1'!$D:$D, MATCH($C1212, '1'!$B:$B, 0)),"")
)</f>
        <v/>
      </c>
      <c r="E1212" s="12" t="str" cm="1">
        <f t="array" ref="E121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2" s="12" t="str">
        <f>IFERROR(
  ROUNDUP( $E1212 / (1 + INDEX('1'!$F:$F, MATCH($C1212, '1'!$B:$B, 0)) / 100) / $D1212, 0),
  ""
)</f>
        <v/>
      </c>
      <c r="G1212" s="12" t="str">
        <f>IF(OR($E1212="",$E1212=0),"",
  IFERROR(
    ROUNDDOWN(
      (
        ($F1212*$D1212*(1 + INDEX('1'!$F:$F, MATCH($C1212, '1'!$B:$B, 0))/100))
        - $E1212
      )
      /
      (1 + INDEX('1'!$F:$F, MATCH($C1212, '1'!$B:$B, 0))/100),
      0
    ),
  "")
)</f>
        <v/>
      </c>
    </row>
    <row r="1213" spans="1:7" s="13" customFormat="1" ht="20" x14ac:dyDescent="0.25">
      <c r="A1213" s="11" t="str">
        <f>IF(OR($E1212="",$E1212=0),"",$A$2+INT((ROW()-2)/COUNTIFS('1'!$E$2:$E$99,"&lt;&gt;",'1'!$E$2:$E$99,"&lt;&gt;0")))</f>
        <v/>
      </c>
      <c r="B1213" s="11" t="str" cm="1">
        <f t="array" ref="B1213">IF(OR($E1213="",$E1213=0),"",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3" s="11" t="str" cm="1">
        <f t="array" ref="C1213">IF(OR($E1213="",$E1213=0),"",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3" s="12" t="str">
        <f>IF(OR($E1213="",$E1213=0),"",
  IFERROR(INDEX('1'!$D:$D, MATCH($C1213, '1'!$B:$B, 0)),"")
)</f>
        <v/>
      </c>
      <c r="E1213" s="12" t="str" cm="1">
        <f t="array" ref="E121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3" s="12" t="str">
        <f>IFERROR(
  ROUNDUP( $E1213 / (1 + INDEX('1'!$F:$F, MATCH($C1213, '1'!$B:$B, 0)) / 100) / $D1213, 0),
  ""
)</f>
        <v/>
      </c>
      <c r="G1213" s="12" t="str">
        <f>IF(OR($E1213="",$E1213=0),"",
  IFERROR(
    ROUNDDOWN(
      (
        ($F1213*$D1213*(1 + INDEX('1'!$F:$F, MATCH($C1213, '1'!$B:$B, 0))/100))
        - $E1213
      )
      /
      (1 + INDEX('1'!$F:$F, MATCH($C1213, '1'!$B:$B, 0))/100),
      0
    ),
  "")
)</f>
        <v/>
      </c>
    </row>
    <row r="1214" spans="1:7" s="13" customFormat="1" ht="20" x14ac:dyDescent="0.25">
      <c r="A1214" s="11" t="str">
        <f>IF(OR($E1213="",$E1213=0),"",$A$2+INT((ROW()-2)/COUNTIFS('1'!$E$2:$E$99,"&lt;&gt;",'1'!$E$2:$E$99,"&lt;&gt;0")))</f>
        <v/>
      </c>
      <c r="B1214" s="11" t="str" cm="1">
        <f t="array" ref="B1214">IF(OR($E1214="",$E1214=0),"",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4" s="11" t="str" cm="1">
        <f t="array" ref="C1214">IF(OR($E1214="",$E1214=0),"",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4" s="12" t="str">
        <f>IF(OR($E1214="",$E1214=0),"",
  IFERROR(INDEX('1'!$D:$D, MATCH($C1214, '1'!$B:$B, 0)),"")
)</f>
        <v/>
      </c>
      <c r="E1214" s="12" t="str" cm="1">
        <f t="array" ref="E121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4" s="12" t="str">
        <f>IFERROR(
  ROUNDUP( $E1214 / (1 + INDEX('1'!$F:$F, MATCH($C1214, '1'!$B:$B, 0)) / 100) / $D1214, 0),
  ""
)</f>
        <v/>
      </c>
      <c r="G1214" s="12" t="str">
        <f>IF(OR($E1214="",$E1214=0),"",
  IFERROR(
    ROUNDDOWN(
      (
        ($F1214*$D1214*(1 + INDEX('1'!$F:$F, MATCH($C1214, '1'!$B:$B, 0))/100))
        - $E1214
      )
      /
      (1 + INDEX('1'!$F:$F, MATCH($C1214, '1'!$B:$B, 0))/100),
      0
    ),
  "")
)</f>
        <v/>
      </c>
    </row>
    <row r="1215" spans="1:7" s="13" customFormat="1" ht="20" x14ac:dyDescent="0.25">
      <c r="A1215" s="11" t="str">
        <f>IF(OR($E1214="",$E1214=0),"",$A$2+INT((ROW()-2)/COUNTIFS('1'!$E$2:$E$99,"&lt;&gt;",'1'!$E$2:$E$99,"&lt;&gt;0")))</f>
        <v/>
      </c>
      <c r="B1215" s="11" t="str" cm="1">
        <f t="array" ref="B1215">IF(OR($E1215="",$E1215=0),"",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5" s="11" t="str" cm="1">
        <f t="array" ref="C1215">IF(OR($E1215="",$E1215=0),"",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5" s="12" t="str">
        <f>IF(OR($E1215="",$E1215=0),"",
  IFERROR(INDEX('1'!$D:$D, MATCH($C1215, '1'!$B:$B, 0)),"")
)</f>
        <v/>
      </c>
      <c r="E1215" s="12" t="str" cm="1">
        <f t="array" ref="E121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5" s="12" t="str">
        <f>IFERROR(
  ROUNDUP( $E1215 / (1 + INDEX('1'!$F:$F, MATCH($C1215, '1'!$B:$B, 0)) / 100) / $D1215, 0),
  ""
)</f>
        <v/>
      </c>
      <c r="G1215" s="12" t="str">
        <f>IF(OR($E1215="",$E1215=0),"",
  IFERROR(
    ROUNDDOWN(
      (
        ($F1215*$D1215*(1 + INDEX('1'!$F:$F, MATCH($C1215, '1'!$B:$B, 0))/100))
        - $E1215
      )
      /
      (1 + INDEX('1'!$F:$F, MATCH($C1215, '1'!$B:$B, 0))/100),
      0
    ),
  "")
)</f>
        <v/>
      </c>
    </row>
    <row r="1216" spans="1:7" s="13" customFormat="1" ht="20" x14ac:dyDescent="0.25">
      <c r="A1216" s="11" t="str">
        <f>IF(OR($E1215="",$E1215=0),"",$A$2+INT((ROW()-2)/COUNTIFS('1'!$E$2:$E$99,"&lt;&gt;",'1'!$E$2:$E$99,"&lt;&gt;0")))</f>
        <v/>
      </c>
      <c r="B1216" s="11" t="str" cm="1">
        <f t="array" ref="B1216">IF(OR($E1216="",$E1216=0),"",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6" s="11" t="str" cm="1">
        <f t="array" ref="C1216">IF(OR($E1216="",$E1216=0),"",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6" s="12" t="str">
        <f>IF(OR($E1216="",$E1216=0),"",
  IFERROR(INDEX('1'!$D:$D, MATCH($C1216, '1'!$B:$B, 0)),"")
)</f>
        <v/>
      </c>
      <c r="E1216" s="12" t="str" cm="1">
        <f t="array" ref="E121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6" s="12" t="str">
        <f>IFERROR(
  ROUNDUP( $E1216 / (1 + INDEX('1'!$F:$F, MATCH($C1216, '1'!$B:$B, 0)) / 100) / $D1216, 0),
  ""
)</f>
        <v/>
      </c>
      <c r="G1216" s="12" t="str">
        <f>IF(OR($E1216="",$E1216=0),"",
  IFERROR(
    ROUNDDOWN(
      (
        ($F1216*$D1216*(1 + INDEX('1'!$F:$F, MATCH($C1216, '1'!$B:$B, 0))/100))
        - $E1216
      )
      /
      (1 + INDEX('1'!$F:$F, MATCH($C1216, '1'!$B:$B, 0))/100),
      0
    ),
  "")
)</f>
        <v/>
      </c>
    </row>
    <row r="1217" spans="1:7" s="13" customFormat="1" ht="20" x14ac:dyDescent="0.25">
      <c r="A1217" s="11" t="str">
        <f>IF(OR($E1216="",$E1216=0),"",$A$2+INT((ROW()-2)/COUNTIFS('1'!$E$2:$E$99,"&lt;&gt;",'1'!$E$2:$E$99,"&lt;&gt;0")))</f>
        <v/>
      </c>
      <c r="B1217" s="11" t="str" cm="1">
        <f t="array" ref="B1217">IF(OR($E1217="",$E1217=0),"",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7" s="11" t="str" cm="1">
        <f t="array" ref="C1217">IF(OR($E1217="",$E1217=0),"",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7" s="12" t="str">
        <f>IF(OR($E1217="",$E1217=0),"",
  IFERROR(INDEX('1'!$D:$D, MATCH($C1217, '1'!$B:$B, 0)),"")
)</f>
        <v/>
      </c>
      <c r="E1217" s="12" t="str" cm="1">
        <f t="array" ref="E121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7" s="12" t="str">
        <f>IFERROR(
  ROUNDUP( $E1217 / (1 + INDEX('1'!$F:$F, MATCH($C1217, '1'!$B:$B, 0)) / 100) / $D1217, 0),
  ""
)</f>
        <v/>
      </c>
      <c r="G1217" s="12" t="str">
        <f>IF(OR($E1217="",$E1217=0),"",
  IFERROR(
    ROUNDDOWN(
      (
        ($F1217*$D1217*(1 + INDEX('1'!$F:$F, MATCH($C1217, '1'!$B:$B, 0))/100))
        - $E1217
      )
      /
      (1 + INDEX('1'!$F:$F, MATCH($C1217, '1'!$B:$B, 0))/100),
      0
    ),
  "")
)</f>
        <v/>
      </c>
    </row>
    <row r="1218" spans="1:7" s="13" customFormat="1" ht="20" x14ac:dyDescent="0.25">
      <c r="A1218" s="11" t="str">
        <f>IF(OR($E1217="",$E1217=0),"",$A$2+INT((ROW()-2)/COUNTIFS('1'!$E$2:$E$99,"&lt;&gt;",'1'!$E$2:$E$99,"&lt;&gt;0")))</f>
        <v/>
      </c>
      <c r="B1218" s="11" t="str" cm="1">
        <f t="array" ref="B1218">IF(OR($E1218="",$E1218=0),"",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8" s="11" t="str" cm="1">
        <f t="array" ref="C1218">IF(OR($E1218="",$E1218=0),"",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8" s="12" t="str">
        <f>IF(OR($E1218="",$E1218=0),"",
  IFERROR(INDEX('1'!$D:$D, MATCH($C1218, '1'!$B:$B, 0)),"")
)</f>
        <v/>
      </c>
      <c r="E1218" s="12" t="str" cm="1">
        <f t="array" ref="E121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8" s="12" t="str">
        <f>IFERROR(
  ROUNDUP( $E1218 / (1 + INDEX('1'!$F:$F, MATCH($C1218, '1'!$B:$B, 0)) / 100) / $D1218, 0),
  ""
)</f>
        <v/>
      </c>
      <c r="G1218" s="12" t="str">
        <f>IF(OR($E1218="",$E1218=0),"",
  IFERROR(
    ROUNDDOWN(
      (
        ($F1218*$D1218*(1 + INDEX('1'!$F:$F, MATCH($C1218, '1'!$B:$B, 0))/100))
        - $E1218
      )
      /
      (1 + INDEX('1'!$F:$F, MATCH($C1218, '1'!$B:$B, 0))/100),
      0
    ),
  "")
)</f>
        <v/>
      </c>
    </row>
    <row r="1219" spans="1:7" s="13" customFormat="1" ht="20" x14ac:dyDescent="0.25">
      <c r="A1219" s="11" t="str">
        <f>IF(OR($E1218="",$E1218=0),"",$A$2+INT((ROW()-2)/COUNTIFS('1'!$E$2:$E$99,"&lt;&gt;",'1'!$E$2:$E$99,"&lt;&gt;0")))</f>
        <v/>
      </c>
      <c r="B1219" s="11" t="str" cm="1">
        <f t="array" ref="B1219">IF(OR($E1219="",$E1219=0),"",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19" s="11" t="str" cm="1">
        <f t="array" ref="C1219">IF(OR($E1219="",$E1219=0),"",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19" s="12" t="str">
        <f>IF(OR($E1219="",$E1219=0),"",
  IFERROR(INDEX('1'!$D:$D, MATCH($C1219, '1'!$B:$B, 0)),"")
)</f>
        <v/>
      </c>
      <c r="E1219" s="12" t="str" cm="1">
        <f t="array" ref="E121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19" s="12" t="str">
        <f>IFERROR(
  ROUNDUP( $E1219 / (1 + INDEX('1'!$F:$F, MATCH($C1219, '1'!$B:$B, 0)) / 100) / $D1219, 0),
  ""
)</f>
        <v/>
      </c>
      <c r="G1219" s="12" t="str">
        <f>IF(OR($E1219="",$E1219=0),"",
  IFERROR(
    ROUNDDOWN(
      (
        ($F1219*$D1219*(1 + INDEX('1'!$F:$F, MATCH($C1219, '1'!$B:$B, 0))/100))
        - $E1219
      )
      /
      (1 + INDEX('1'!$F:$F, MATCH($C1219, '1'!$B:$B, 0))/100),
      0
    ),
  "")
)</f>
        <v/>
      </c>
    </row>
    <row r="1220" spans="1:7" s="13" customFormat="1" ht="20" x14ac:dyDescent="0.25">
      <c r="A1220" s="11" t="str">
        <f>IF(OR($E1219="",$E1219=0),"",$A$2+INT((ROW()-2)/COUNTIFS('1'!$E$2:$E$99,"&lt;&gt;",'1'!$E$2:$E$99,"&lt;&gt;0")))</f>
        <v/>
      </c>
      <c r="B1220" s="11" t="str" cm="1">
        <f t="array" ref="B1220">IF(OR($E1220="",$E1220=0),"",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0" s="11" t="str" cm="1">
        <f t="array" ref="C1220">IF(OR($E1220="",$E1220=0),"",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0" s="12" t="str">
        <f>IF(OR($E1220="",$E1220=0),"",
  IFERROR(INDEX('1'!$D:$D, MATCH($C1220, '1'!$B:$B, 0)),"")
)</f>
        <v/>
      </c>
      <c r="E1220" s="12" t="str" cm="1">
        <f t="array" ref="E122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0" s="12" t="str">
        <f>IFERROR(
  ROUNDUP( $E1220 / (1 + INDEX('1'!$F:$F, MATCH($C1220, '1'!$B:$B, 0)) / 100) / $D1220, 0),
  ""
)</f>
        <v/>
      </c>
      <c r="G1220" s="12" t="str">
        <f>IF(OR($E1220="",$E1220=0),"",
  IFERROR(
    ROUNDDOWN(
      (
        ($F1220*$D1220*(1 + INDEX('1'!$F:$F, MATCH($C1220, '1'!$B:$B, 0))/100))
        - $E1220
      )
      /
      (1 + INDEX('1'!$F:$F, MATCH($C1220, '1'!$B:$B, 0))/100),
      0
    ),
  "")
)</f>
        <v/>
      </c>
    </row>
    <row r="1221" spans="1:7" s="13" customFormat="1" ht="20" x14ac:dyDescent="0.25">
      <c r="A1221" s="11" t="str">
        <f>IF(OR($E1220="",$E1220=0),"",$A$2+INT((ROW()-2)/COUNTIFS('1'!$E$2:$E$99,"&lt;&gt;",'1'!$E$2:$E$99,"&lt;&gt;0")))</f>
        <v/>
      </c>
      <c r="B1221" s="11" t="str" cm="1">
        <f t="array" ref="B1221">IF(OR($E1221="",$E1221=0),"",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1" s="11" t="str" cm="1">
        <f t="array" ref="C1221">IF(OR($E1221="",$E1221=0),"",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1" s="12" t="str">
        <f>IF(OR($E1221="",$E1221=0),"",
  IFERROR(INDEX('1'!$D:$D, MATCH($C1221, '1'!$B:$B, 0)),"")
)</f>
        <v/>
      </c>
      <c r="E1221" s="12" t="str" cm="1">
        <f t="array" ref="E122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1" s="12" t="str">
        <f>IFERROR(
  ROUNDUP( $E1221 / (1 + INDEX('1'!$F:$F, MATCH($C1221, '1'!$B:$B, 0)) / 100) / $D1221, 0),
  ""
)</f>
        <v/>
      </c>
      <c r="G1221" s="12" t="str">
        <f>IF(OR($E1221="",$E1221=0),"",
  IFERROR(
    ROUNDDOWN(
      (
        ($F1221*$D1221*(1 + INDEX('1'!$F:$F, MATCH($C1221, '1'!$B:$B, 0))/100))
        - $E1221
      )
      /
      (1 + INDEX('1'!$F:$F, MATCH($C1221, '1'!$B:$B, 0))/100),
      0
    ),
  "")
)</f>
        <v/>
      </c>
    </row>
    <row r="1222" spans="1:7" s="13" customFormat="1" ht="20" x14ac:dyDescent="0.25">
      <c r="A1222" s="11" t="str">
        <f>IF(OR($E1221="",$E1221=0),"",$A$2+INT((ROW()-2)/COUNTIFS('1'!$E$2:$E$99,"&lt;&gt;",'1'!$E$2:$E$99,"&lt;&gt;0")))</f>
        <v/>
      </c>
      <c r="B1222" s="11" t="str" cm="1">
        <f t="array" ref="B1222">IF(OR($E1222="",$E1222=0),"",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2" s="11" t="str" cm="1">
        <f t="array" ref="C1222">IF(OR($E1222="",$E1222=0),"",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2" s="12" t="str">
        <f>IF(OR($E1222="",$E1222=0),"",
  IFERROR(INDEX('1'!$D:$D, MATCH($C1222, '1'!$B:$B, 0)),"")
)</f>
        <v/>
      </c>
      <c r="E1222" s="12" t="str" cm="1">
        <f t="array" ref="E122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2" s="12" t="str">
        <f>IFERROR(
  ROUNDUP( $E1222 / (1 + INDEX('1'!$F:$F, MATCH($C1222, '1'!$B:$B, 0)) / 100) / $D1222, 0),
  ""
)</f>
        <v/>
      </c>
      <c r="G1222" s="12" t="str">
        <f>IF(OR($E1222="",$E1222=0),"",
  IFERROR(
    ROUNDDOWN(
      (
        ($F1222*$D1222*(1 + INDEX('1'!$F:$F, MATCH($C1222, '1'!$B:$B, 0))/100))
        - $E1222
      )
      /
      (1 + INDEX('1'!$F:$F, MATCH($C1222, '1'!$B:$B, 0))/100),
      0
    ),
  "")
)</f>
        <v/>
      </c>
    </row>
    <row r="1223" spans="1:7" s="13" customFormat="1" ht="20" x14ac:dyDescent="0.25">
      <c r="A1223" s="11" t="str">
        <f>IF(OR($E1222="",$E1222=0),"",$A$2+INT((ROW()-2)/COUNTIFS('1'!$E$2:$E$99,"&lt;&gt;",'1'!$E$2:$E$99,"&lt;&gt;0")))</f>
        <v/>
      </c>
      <c r="B1223" s="11" t="str" cm="1">
        <f t="array" ref="B1223">IF(OR($E1223="",$E1223=0),"",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3" s="11" t="str" cm="1">
        <f t="array" ref="C1223">IF(OR($E1223="",$E1223=0),"",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3" s="12" t="str">
        <f>IF(OR($E1223="",$E1223=0),"",
  IFERROR(INDEX('1'!$D:$D, MATCH($C1223, '1'!$B:$B, 0)),"")
)</f>
        <v/>
      </c>
      <c r="E1223" s="12" t="str" cm="1">
        <f t="array" ref="E122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3" s="12" t="str">
        <f>IFERROR(
  ROUNDUP( $E1223 / (1 + INDEX('1'!$F:$F, MATCH($C1223, '1'!$B:$B, 0)) / 100) / $D1223, 0),
  ""
)</f>
        <v/>
      </c>
      <c r="G1223" s="12" t="str">
        <f>IF(OR($E1223="",$E1223=0),"",
  IFERROR(
    ROUNDDOWN(
      (
        ($F1223*$D1223*(1 + INDEX('1'!$F:$F, MATCH($C1223, '1'!$B:$B, 0))/100))
        - $E1223
      )
      /
      (1 + INDEX('1'!$F:$F, MATCH($C1223, '1'!$B:$B, 0))/100),
      0
    ),
  "")
)</f>
        <v/>
      </c>
    </row>
    <row r="1224" spans="1:7" s="13" customFormat="1" ht="20" x14ac:dyDescent="0.25">
      <c r="A1224" s="11" t="str">
        <f>IF(OR($E1223="",$E1223=0),"",$A$2+INT((ROW()-2)/COUNTIFS('1'!$E$2:$E$99,"&lt;&gt;",'1'!$E$2:$E$99,"&lt;&gt;0")))</f>
        <v/>
      </c>
      <c r="B1224" s="11" t="str" cm="1">
        <f t="array" ref="B1224">IF(OR($E1224="",$E1224=0),"",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4" s="11" t="str" cm="1">
        <f t="array" ref="C1224">IF(OR($E1224="",$E1224=0),"",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4" s="12" t="str">
        <f>IF(OR($E1224="",$E1224=0),"",
  IFERROR(INDEX('1'!$D:$D, MATCH($C1224, '1'!$B:$B, 0)),"")
)</f>
        <v/>
      </c>
      <c r="E1224" s="12" t="str" cm="1">
        <f t="array" ref="E122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4" s="12" t="str">
        <f>IFERROR(
  ROUNDUP( $E1224 / (1 + INDEX('1'!$F:$F, MATCH($C1224, '1'!$B:$B, 0)) / 100) / $D1224, 0),
  ""
)</f>
        <v/>
      </c>
      <c r="G1224" s="12" t="str">
        <f>IF(OR($E1224="",$E1224=0),"",
  IFERROR(
    ROUNDDOWN(
      (
        ($F1224*$D1224*(1 + INDEX('1'!$F:$F, MATCH($C1224, '1'!$B:$B, 0))/100))
        - $E1224
      )
      /
      (1 + INDEX('1'!$F:$F, MATCH($C1224, '1'!$B:$B, 0))/100),
      0
    ),
  "")
)</f>
        <v/>
      </c>
    </row>
    <row r="1225" spans="1:7" s="13" customFormat="1" ht="20" x14ac:dyDescent="0.25">
      <c r="A1225" s="11" t="str">
        <f>IF(OR($E1224="",$E1224=0),"",$A$2+INT((ROW()-2)/COUNTIFS('1'!$E$2:$E$99,"&lt;&gt;",'1'!$E$2:$E$99,"&lt;&gt;0")))</f>
        <v/>
      </c>
      <c r="B1225" s="11" t="str" cm="1">
        <f t="array" ref="B1225">IF(OR($E1225="",$E1225=0),"",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5" s="11" t="str" cm="1">
        <f t="array" ref="C1225">IF(OR($E1225="",$E1225=0),"",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5" s="12" t="str">
        <f>IF(OR($E1225="",$E1225=0),"",
  IFERROR(INDEX('1'!$D:$D, MATCH($C1225, '1'!$B:$B, 0)),"")
)</f>
        <v/>
      </c>
      <c r="E1225" s="12" t="str" cm="1">
        <f t="array" ref="E122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5" s="12" t="str">
        <f>IFERROR(
  ROUNDUP( $E1225 / (1 + INDEX('1'!$F:$F, MATCH($C1225, '1'!$B:$B, 0)) / 100) / $D1225, 0),
  ""
)</f>
        <v/>
      </c>
      <c r="G1225" s="12" t="str">
        <f>IF(OR($E1225="",$E1225=0),"",
  IFERROR(
    ROUNDDOWN(
      (
        ($F1225*$D1225*(1 + INDEX('1'!$F:$F, MATCH($C1225, '1'!$B:$B, 0))/100))
        - $E1225
      )
      /
      (1 + INDEX('1'!$F:$F, MATCH($C1225, '1'!$B:$B, 0))/100),
      0
    ),
  "")
)</f>
        <v/>
      </c>
    </row>
    <row r="1226" spans="1:7" s="13" customFormat="1" ht="20" x14ac:dyDescent="0.25">
      <c r="A1226" s="11" t="str">
        <f>IF(OR($E1225="",$E1225=0),"",$A$2+INT((ROW()-2)/COUNTIFS('1'!$E$2:$E$99,"&lt;&gt;",'1'!$E$2:$E$99,"&lt;&gt;0")))</f>
        <v/>
      </c>
      <c r="B1226" s="11" t="str" cm="1">
        <f t="array" ref="B1226">IF(OR($E1226="",$E1226=0),"",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6" s="11" t="str" cm="1">
        <f t="array" ref="C1226">IF(OR($E1226="",$E1226=0),"",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6" s="12" t="str">
        <f>IF(OR($E1226="",$E1226=0),"",
  IFERROR(INDEX('1'!$D:$D, MATCH($C1226, '1'!$B:$B, 0)),"")
)</f>
        <v/>
      </c>
      <c r="E1226" s="12" t="str" cm="1">
        <f t="array" ref="E122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6" s="12" t="str">
        <f>IFERROR(
  ROUNDUP( $E1226 / (1 + INDEX('1'!$F:$F, MATCH($C1226, '1'!$B:$B, 0)) / 100) / $D1226, 0),
  ""
)</f>
        <v/>
      </c>
      <c r="G1226" s="12" t="str">
        <f>IF(OR($E1226="",$E1226=0),"",
  IFERROR(
    ROUNDDOWN(
      (
        ($F1226*$D1226*(1 + INDEX('1'!$F:$F, MATCH($C1226, '1'!$B:$B, 0))/100))
        - $E1226
      )
      /
      (1 + INDEX('1'!$F:$F, MATCH($C1226, '1'!$B:$B, 0))/100),
      0
    ),
  "")
)</f>
        <v/>
      </c>
    </row>
    <row r="1227" spans="1:7" s="13" customFormat="1" ht="20" x14ac:dyDescent="0.25">
      <c r="A1227" s="11" t="str">
        <f>IF(OR($E1226="",$E1226=0),"",$A$2+INT((ROW()-2)/COUNTIFS('1'!$E$2:$E$99,"&lt;&gt;",'1'!$E$2:$E$99,"&lt;&gt;0")))</f>
        <v/>
      </c>
      <c r="B1227" s="11" t="str" cm="1">
        <f t="array" ref="B1227">IF(OR($E1227="",$E1227=0),"",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7" s="11" t="str" cm="1">
        <f t="array" ref="C1227">IF(OR($E1227="",$E1227=0),"",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7" s="12" t="str">
        <f>IF(OR($E1227="",$E1227=0),"",
  IFERROR(INDEX('1'!$D:$D, MATCH($C1227, '1'!$B:$B, 0)),"")
)</f>
        <v/>
      </c>
      <c r="E1227" s="12" t="str" cm="1">
        <f t="array" ref="E122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7" s="12" t="str">
        <f>IFERROR(
  ROUNDUP( $E1227 / (1 + INDEX('1'!$F:$F, MATCH($C1227, '1'!$B:$B, 0)) / 100) / $D1227, 0),
  ""
)</f>
        <v/>
      </c>
      <c r="G1227" s="12" t="str">
        <f>IF(OR($E1227="",$E1227=0),"",
  IFERROR(
    ROUNDDOWN(
      (
        ($F1227*$D1227*(1 + INDEX('1'!$F:$F, MATCH($C1227, '1'!$B:$B, 0))/100))
        - $E1227
      )
      /
      (1 + INDEX('1'!$F:$F, MATCH($C1227, '1'!$B:$B, 0))/100),
      0
    ),
  "")
)</f>
        <v/>
      </c>
    </row>
    <row r="1228" spans="1:7" s="13" customFormat="1" ht="20" x14ac:dyDescent="0.25">
      <c r="A1228" s="11" t="str">
        <f>IF(OR($E1227="",$E1227=0),"",$A$2+INT((ROW()-2)/COUNTIFS('1'!$E$2:$E$99,"&lt;&gt;",'1'!$E$2:$E$99,"&lt;&gt;0")))</f>
        <v/>
      </c>
      <c r="B1228" s="11" t="str" cm="1">
        <f t="array" ref="B1228">IF(OR($E1228="",$E1228=0),"",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8" s="11" t="str" cm="1">
        <f t="array" ref="C1228">IF(OR($E1228="",$E1228=0),"",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8" s="12" t="str">
        <f>IF(OR($E1228="",$E1228=0),"",
  IFERROR(INDEX('1'!$D:$D, MATCH($C1228, '1'!$B:$B, 0)),"")
)</f>
        <v/>
      </c>
      <c r="E1228" s="12" t="str" cm="1">
        <f t="array" ref="E122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8" s="12" t="str">
        <f>IFERROR(
  ROUNDUP( $E1228 / (1 + INDEX('1'!$F:$F, MATCH($C1228, '1'!$B:$B, 0)) / 100) / $D1228, 0),
  ""
)</f>
        <v/>
      </c>
      <c r="G1228" s="12" t="str">
        <f>IF(OR($E1228="",$E1228=0),"",
  IFERROR(
    ROUNDDOWN(
      (
        ($F1228*$D1228*(1 + INDEX('1'!$F:$F, MATCH($C1228, '1'!$B:$B, 0))/100))
        - $E1228
      )
      /
      (1 + INDEX('1'!$F:$F, MATCH($C1228, '1'!$B:$B, 0))/100),
      0
    ),
  "")
)</f>
        <v/>
      </c>
    </row>
    <row r="1229" spans="1:7" s="13" customFormat="1" ht="20" x14ac:dyDescent="0.25">
      <c r="A1229" s="11" t="str">
        <f>IF(OR($E1228="",$E1228=0),"",$A$2+INT((ROW()-2)/COUNTIFS('1'!$E$2:$E$99,"&lt;&gt;",'1'!$E$2:$E$99,"&lt;&gt;0")))</f>
        <v/>
      </c>
      <c r="B1229" s="11" t="str" cm="1">
        <f t="array" ref="B1229">IF(OR($E1229="",$E1229=0),"",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29" s="11" t="str" cm="1">
        <f t="array" ref="C1229">IF(OR($E1229="",$E1229=0),"",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29" s="12" t="str">
        <f>IF(OR($E1229="",$E1229=0),"",
  IFERROR(INDEX('1'!$D:$D, MATCH($C1229, '1'!$B:$B, 0)),"")
)</f>
        <v/>
      </c>
      <c r="E1229" s="12" t="str" cm="1">
        <f t="array" ref="E122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29" s="12" t="str">
        <f>IFERROR(
  ROUNDUP( $E1229 / (1 + INDEX('1'!$F:$F, MATCH($C1229, '1'!$B:$B, 0)) / 100) / $D1229, 0),
  ""
)</f>
        <v/>
      </c>
      <c r="G1229" s="12" t="str">
        <f>IF(OR($E1229="",$E1229=0),"",
  IFERROR(
    ROUNDDOWN(
      (
        ($F1229*$D1229*(1 + INDEX('1'!$F:$F, MATCH($C1229, '1'!$B:$B, 0))/100))
        - $E1229
      )
      /
      (1 + INDEX('1'!$F:$F, MATCH($C1229, '1'!$B:$B, 0))/100),
      0
    ),
  "")
)</f>
        <v/>
      </c>
    </row>
    <row r="1230" spans="1:7" s="13" customFormat="1" ht="20" x14ac:dyDescent="0.25">
      <c r="A1230" s="11" t="str">
        <f>IF(OR($E1229="",$E1229=0),"",$A$2+INT((ROW()-2)/COUNTIFS('1'!$E$2:$E$99,"&lt;&gt;",'1'!$E$2:$E$99,"&lt;&gt;0")))</f>
        <v/>
      </c>
      <c r="B1230" s="11" t="str" cm="1">
        <f t="array" ref="B1230">IF(OR($E1230="",$E1230=0),"",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0" s="11" t="str" cm="1">
        <f t="array" ref="C1230">IF(OR($E1230="",$E1230=0),"",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0" s="12" t="str">
        <f>IF(OR($E1230="",$E1230=0),"",
  IFERROR(INDEX('1'!$D:$D, MATCH($C1230, '1'!$B:$B, 0)),"")
)</f>
        <v/>
      </c>
      <c r="E1230" s="12" t="str" cm="1">
        <f t="array" ref="E123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0" s="12" t="str">
        <f>IFERROR(
  ROUNDUP( $E1230 / (1 + INDEX('1'!$F:$F, MATCH($C1230, '1'!$B:$B, 0)) / 100) / $D1230, 0),
  ""
)</f>
        <v/>
      </c>
      <c r="G1230" s="12" t="str">
        <f>IF(OR($E1230="",$E1230=0),"",
  IFERROR(
    ROUNDDOWN(
      (
        ($F1230*$D1230*(1 + INDEX('1'!$F:$F, MATCH($C1230, '1'!$B:$B, 0))/100))
        - $E1230
      )
      /
      (1 + INDEX('1'!$F:$F, MATCH($C1230, '1'!$B:$B, 0))/100),
      0
    ),
  "")
)</f>
        <v/>
      </c>
    </row>
    <row r="1231" spans="1:7" s="13" customFormat="1" ht="20" x14ac:dyDescent="0.25">
      <c r="A1231" s="11" t="str">
        <f>IF(OR($E1230="",$E1230=0),"",$A$2+INT((ROW()-2)/COUNTIFS('1'!$E$2:$E$99,"&lt;&gt;",'1'!$E$2:$E$99,"&lt;&gt;0")))</f>
        <v/>
      </c>
      <c r="B1231" s="11" t="str" cm="1">
        <f t="array" ref="B1231">IF(OR($E1231="",$E1231=0),"",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1" s="11" t="str" cm="1">
        <f t="array" ref="C1231">IF(OR($E1231="",$E1231=0),"",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1" s="12" t="str">
        <f>IF(OR($E1231="",$E1231=0),"",
  IFERROR(INDEX('1'!$D:$D, MATCH($C1231, '1'!$B:$B, 0)),"")
)</f>
        <v/>
      </c>
      <c r="E1231" s="12" t="str" cm="1">
        <f t="array" ref="E123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1" s="12" t="str">
        <f>IFERROR(
  ROUNDUP( $E1231 / (1 + INDEX('1'!$F:$F, MATCH($C1231, '1'!$B:$B, 0)) / 100) / $D1231, 0),
  ""
)</f>
        <v/>
      </c>
      <c r="G1231" s="12" t="str">
        <f>IF(OR($E1231="",$E1231=0),"",
  IFERROR(
    ROUNDDOWN(
      (
        ($F1231*$D1231*(1 + INDEX('1'!$F:$F, MATCH($C1231, '1'!$B:$B, 0))/100))
        - $E1231
      )
      /
      (1 + INDEX('1'!$F:$F, MATCH($C1231, '1'!$B:$B, 0))/100),
      0
    ),
  "")
)</f>
        <v/>
      </c>
    </row>
    <row r="1232" spans="1:7" s="13" customFormat="1" ht="20" x14ac:dyDescent="0.25">
      <c r="A1232" s="11" t="str">
        <f>IF(OR($E1231="",$E1231=0),"",$A$2+INT((ROW()-2)/COUNTIFS('1'!$E$2:$E$99,"&lt;&gt;",'1'!$E$2:$E$99,"&lt;&gt;0")))</f>
        <v/>
      </c>
      <c r="B1232" s="11" t="str" cm="1">
        <f t="array" ref="B1232">IF(OR($E1232="",$E1232=0),"",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2" s="11" t="str" cm="1">
        <f t="array" ref="C1232">IF(OR($E1232="",$E1232=0),"",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2" s="12" t="str">
        <f>IF(OR($E1232="",$E1232=0),"",
  IFERROR(INDEX('1'!$D:$D, MATCH($C1232, '1'!$B:$B, 0)),"")
)</f>
        <v/>
      </c>
      <c r="E1232" s="12" t="str" cm="1">
        <f t="array" ref="E123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2" s="12" t="str">
        <f>IFERROR(
  ROUNDUP( $E1232 / (1 + INDEX('1'!$F:$F, MATCH($C1232, '1'!$B:$B, 0)) / 100) / $D1232, 0),
  ""
)</f>
        <v/>
      </c>
      <c r="G1232" s="12" t="str">
        <f>IF(OR($E1232="",$E1232=0),"",
  IFERROR(
    ROUNDDOWN(
      (
        ($F1232*$D1232*(1 + INDEX('1'!$F:$F, MATCH($C1232, '1'!$B:$B, 0))/100))
        - $E1232
      )
      /
      (1 + INDEX('1'!$F:$F, MATCH($C1232, '1'!$B:$B, 0))/100),
      0
    ),
  "")
)</f>
        <v/>
      </c>
    </row>
    <row r="1233" spans="1:7" s="13" customFormat="1" ht="20" x14ac:dyDescent="0.25">
      <c r="A1233" s="11" t="str">
        <f>IF(OR($E1232="",$E1232=0),"",$A$2+INT((ROW()-2)/COUNTIFS('1'!$E$2:$E$99,"&lt;&gt;",'1'!$E$2:$E$99,"&lt;&gt;0")))</f>
        <v/>
      </c>
      <c r="B1233" s="11" t="str" cm="1">
        <f t="array" ref="B1233">IF(OR($E1233="",$E1233=0),"",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3" s="11" t="str" cm="1">
        <f t="array" ref="C1233">IF(OR($E1233="",$E1233=0),"",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3" s="12" t="str">
        <f>IF(OR($E1233="",$E1233=0),"",
  IFERROR(INDEX('1'!$D:$D, MATCH($C1233, '1'!$B:$B, 0)),"")
)</f>
        <v/>
      </c>
      <c r="E1233" s="12" t="str" cm="1">
        <f t="array" ref="E123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3" s="12" t="str">
        <f>IFERROR(
  ROUNDUP( $E1233 / (1 + INDEX('1'!$F:$F, MATCH($C1233, '1'!$B:$B, 0)) / 100) / $D1233, 0),
  ""
)</f>
        <v/>
      </c>
      <c r="G1233" s="12" t="str">
        <f>IF(OR($E1233="",$E1233=0),"",
  IFERROR(
    ROUNDDOWN(
      (
        ($F1233*$D1233*(1 + INDEX('1'!$F:$F, MATCH($C1233, '1'!$B:$B, 0))/100))
        - $E1233
      )
      /
      (1 + INDEX('1'!$F:$F, MATCH($C1233, '1'!$B:$B, 0))/100),
      0
    ),
  "")
)</f>
        <v/>
      </c>
    </row>
    <row r="1234" spans="1:7" s="13" customFormat="1" ht="20" x14ac:dyDescent="0.25">
      <c r="A1234" s="11" t="str">
        <f>IF(OR($E1233="",$E1233=0),"",$A$2+INT((ROW()-2)/COUNTIFS('1'!$E$2:$E$99,"&lt;&gt;",'1'!$E$2:$E$99,"&lt;&gt;0")))</f>
        <v/>
      </c>
      <c r="B1234" s="11" t="str" cm="1">
        <f t="array" ref="B1234">IF(OR($E1234="",$E1234=0),"",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4" s="11" t="str" cm="1">
        <f t="array" ref="C1234">IF(OR($E1234="",$E1234=0),"",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4" s="12" t="str">
        <f>IF(OR($E1234="",$E1234=0),"",
  IFERROR(INDEX('1'!$D:$D, MATCH($C1234, '1'!$B:$B, 0)),"")
)</f>
        <v/>
      </c>
      <c r="E1234" s="12" t="str" cm="1">
        <f t="array" ref="E123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4" s="12" t="str">
        <f>IFERROR(
  ROUNDUP( $E1234 / (1 + INDEX('1'!$F:$F, MATCH($C1234, '1'!$B:$B, 0)) / 100) / $D1234, 0),
  ""
)</f>
        <v/>
      </c>
      <c r="G1234" s="12" t="str">
        <f>IF(OR($E1234="",$E1234=0),"",
  IFERROR(
    ROUNDDOWN(
      (
        ($F1234*$D1234*(1 + INDEX('1'!$F:$F, MATCH($C1234, '1'!$B:$B, 0))/100))
        - $E1234
      )
      /
      (1 + INDEX('1'!$F:$F, MATCH($C1234, '1'!$B:$B, 0))/100),
      0
    ),
  "")
)</f>
        <v/>
      </c>
    </row>
    <row r="1235" spans="1:7" s="13" customFormat="1" ht="20" x14ac:dyDescent="0.25">
      <c r="A1235" s="11" t="str">
        <f>IF(OR($E1234="",$E1234=0),"",$A$2+INT((ROW()-2)/COUNTIFS('1'!$E$2:$E$99,"&lt;&gt;",'1'!$E$2:$E$99,"&lt;&gt;0")))</f>
        <v/>
      </c>
      <c r="B1235" s="11" t="str" cm="1">
        <f t="array" ref="B1235">IF(OR($E1235="",$E1235=0),"",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5" s="11" t="str" cm="1">
        <f t="array" ref="C1235">IF(OR($E1235="",$E1235=0),"",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5" s="12" t="str">
        <f>IF(OR($E1235="",$E1235=0),"",
  IFERROR(INDEX('1'!$D:$D, MATCH($C1235, '1'!$B:$B, 0)),"")
)</f>
        <v/>
      </c>
      <c r="E1235" s="12" t="str" cm="1">
        <f t="array" ref="E123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5" s="12" t="str">
        <f>IFERROR(
  ROUNDUP( $E1235 / (1 + INDEX('1'!$F:$F, MATCH($C1235, '1'!$B:$B, 0)) / 100) / $D1235, 0),
  ""
)</f>
        <v/>
      </c>
      <c r="G1235" s="12" t="str">
        <f>IF(OR($E1235="",$E1235=0),"",
  IFERROR(
    ROUNDDOWN(
      (
        ($F1235*$D1235*(1 + INDEX('1'!$F:$F, MATCH($C1235, '1'!$B:$B, 0))/100))
        - $E1235
      )
      /
      (1 + INDEX('1'!$F:$F, MATCH($C1235, '1'!$B:$B, 0))/100),
      0
    ),
  "")
)</f>
        <v/>
      </c>
    </row>
    <row r="1236" spans="1:7" s="13" customFormat="1" ht="20" x14ac:dyDescent="0.25">
      <c r="A1236" s="11" t="str">
        <f>IF(OR($E1235="",$E1235=0),"",$A$2+INT((ROW()-2)/COUNTIFS('1'!$E$2:$E$99,"&lt;&gt;",'1'!$E$2:$E$99,"&lt;&gt;0")))</f>
        <v/>
      </c>
      <c r="B1236" s="11" t="str" cm="1">
        <f t="array" ref="B1236">IF(OR($E1236="",$E1236=0),"",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6" s="11" t="str" cm="1">
        <f t="array" ref="C1236">IF(OR($E1236="",$E1236=0),"",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6" s="12" t="str">
        <f>IF(OR($E1236="",$E1236=0),"",
  IFERROR(INDEX('1'!$D:$D, MATCH($C1236, '1'!$B:$B, 0)),"")
)</f>
        <v/>
      </c>
      <c r="E1236" s="12" t="str" cm="1">
        <f t="array" ref="E123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6" s="12" t="str">
        <f>IFERROR(
  ROUNDUP( $E1236 / (1 + INDEX('1'!$F:$F, MATCH($C1236, '1'!$B:$B, 0)) / 100) / $D1236, 0),
  ""
)</f>
        <v/>
      </c>
      <c r="G1236" s="12" t="str">
        <f>IF(OR($E1236="",$E1236=0),"",
  IFERROR(
    ROUNDDOWN(
      (
        ($F1236*$D1236*(1 + INDEX('1'!$F:$F, MATCH($C1236, '1'!$B:$B, 0))/100))
        - $E1236
      )
      /
      (1 + INDEX('1'!$F:$F, MATCH($C1236, '1'!$B:$B, 0))/100),
      0
    ),
  "")
)</f>
        <v/>
      </c>
    </row>
    <row r="1237" spans="1:7" s="13" customFormat="1" ht="20" x14ac:dyDescent="0.25">
      <c r="A1237" s="11" t="str">
        <f>IF(OR($E1236="",$E1236=0),"",$A$2+INT((ROW()-2)/COUNTIFS('1'!$E$2:$E$99,"&lt;&gt;",'1'!$E$2:$E$99,"&lt;&gt;0")))</f>
        <v/>
      </c>
      <c r="B1237" s="11" t="str" cm="1">
        <f t="array" ref="B1237">IF(OR($E1237="",$E1237=0),"",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7" s="11" t="str" cm="1">
        <f t="array" ref="C1237">IF(OR($E1237="",$E1237=0),"",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7" s="12" t="str">
        <f>IF(OR($E1237="",$E1237=0),"",
  IFERROR(INDEX('1'!$D:$D, MATCH($C1237, '1'!$B:$B, 0)),"")
)</f>
        <v/>
      </c>
      <c r="E1237" s="12" t="str" cm="1">
        <f t="array" ref="E123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7" s="12" t="str">
        <f>IFERROR(
  ROUNDUP( $E1237 / (1 + INDEX('1'!$F:$F, MATCH($C1237, '1'!$B:$B, 0)) / 100) / $D1237, 0),
  ""
)</f>
        <v/>
      </c>
      <c r="G1237" s="12" t="str">
        <f>IF(OR($E1237="",$E1237=0),"",
  IFERROR(
    ROUNDDOWN(
      (
        ($F1237*$D1237*(1 + INDEX('1'!$F:$F, MATCH($C1237, '1'!$B:$B, 0))/100))
        - $E1237
      )
      /
      (1 + INDEX('1'!$F:$F, MATCH($C1237, '1'!$B:$B, 0))/100),
      0
    ),
  "")
)</f>
        <v/>
      </c>
    </row>
    <row r="1238" spans="1:7" s="13" customFormat="1" ht="20" x14ac:dyDescent="0.25">
      <c r="A1238" s="11" t="str">
        <f>IF(OR($E1237="",$E1237=0),"",$A$2+INT((ROW()-2)/COUNTIFS('1'!$E$2:$E$99,"&lt;&gt;",'1'!$E$2:$E$99,"&lt;&gt;0")))</f>
        <v/>
      </c>
      <c r="B1238" s="11" t="str" cm="1">
        <f t="array" ref="B1238">IF(OR($E1238="",$E1238=0),"",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8" s="11" t="str" cm="1">
        <f t="array" ref="C1238">IF(OR($E1238="",$E1238=0),"",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8" s="12" t="str">
        <f>IF(OR($E1238="",$E1238=0),"",
  IFERROR(INDEX('1'!$D:$D, MATCH($C1238, '1'!$B:$B, 0)),"")
)</f>
        <v/>
      </c>
      <c r="E1238" s="12" t="str" cm="1">
        <f t="array" ref="E123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8" s="12" t="str">
        <f>IFERROR(
  ROUNDUP( $E1238 / (1 + INDEX('1'!$F:$F, MATCH($C1238, '1'!$B:$B, 0)) / 100) / $D1238, 0),
  ""
)</f>
        <v/>
      </c>
      <c r="G1238" s="12" t="str">
        <f>IF(OR($E1238="",$E1238=0),"",
  IFERROR(
    ROUNDDOWN(
      (
        ($F1238*$D1238*(1 + INDEX('1'!$F:$F, MATCH($C1238, '1'!$B:$B, 0))/100))
        - $E1238
      )
      /
      (1 + INDEX('1'!$F:$F, MATCH($C1238, '1'!$B:$B, 0))/100),
      0
    ),
  "")
)</f>
        <v/>
      </c>
    </row>
    <row r="1239" spans="1:7" s="13" customFormat="1" ht="20" x14ac:dyDescent="0.25">
      <c r="A1239" s="11" t="str">
        <f>IF(OR($E1238="",$E1238=0),"",$A$2+INT((ROW()-2)/COUNTIFS('1'!$E$2:$E$99,"&lt;&gt;",'1'!$E$2:$E$99,"&lt;&gt;0")))</f>
        <v/>
      </c>
      <c r="B1239" s="11" t="str" cm="1">
        <f t="array" ref="B1239">IF(OR($E1239="",$E1239=0),"",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39" s="11" t="str" cm="1">
        <f t="array" ref="C1239">IF(OR($E1239="",$E1239=0),"",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39" s="12" t="str">
        <f>IF(OR($E1239="",$E1239=0),"",
  IFERROR(INDEX('1'!$D:$D, MATCH($C1239, '1'!$B:$B, 0)),"")
)</f>
        <v/>
      </c>
      <c r="E1239" s="12" t="str" cm="1">
        <f t="array" ref="E123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39" s="12" t="str">
        <f>IFERROR(
  ROUNDUP( $E1239 / (1 + INDEX('1'!$F:$F, MATCH($C1239, '1'!$B:$B, 0)) / 100) / $D1239, 0),
  ""
)</f>
        <v/>
      </c>
      <c r="G1239" s="12" t="str">
        <f>IF(OR($E1239="",$E1239=0),"",
  IFERROR(
    ROUNDDOWN(
      (
        ($F1239*$D1239*(1 + INDEX('1'!$F:$F, MATCH($C1239, '1'!$B:$B, 0))/100))
        - $E1239
      )
      /
      (1 + INDEX('1'!$F:$F, MATCH($C1239, '1'!$B:$B, 0))/100),
      0
    ),
  "")
)</f>
        <v/>
      </c>
    </row>
    <row r="1240" spans="1:7" s="13" customFormat="1" ht="20" x14ac:dyDescent="0.25">
      <c r="A1240" s="11" t="str">
        <f>IF(OR($E1239="",$E1239=0),"",$A$2+INT((ROW()-2)/COUNTIFS('1'!$E$2:$E$99,"&lt;&gt;",'1'!$E$2:$E$99,"&lt;&gt;0")))</f>
        <v/>
      </c>
      <c r="B1240" s="11" t="str" cm="1">
        <f t="array" ref="B1240">IF(OR($E1240="",$E1240=0),"",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0" s="11" t="str" cm="1">
        <f t="array" ref="C1240">IF(OR($E1240="",$E1240=0),"",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0" s="12" t="str">
        <f>IF(OR($E1240="",$E1240=0),"",
  IFERROR(INDEX('1'!$D:$D, MATCH($C1240, '1'!$B:$B, 0)),"")
)</f>
        <v/>
      </c>
      <c r="E1240" s="12" t="str" cm="1">
        <f t="array" ref="E124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0" s="12" t="str">
        <f>IFERROR(
  ROUNDUP( $E1240 / (1 + INDEX('1'!$F:$F, MATCH($C1240, '1'!$B:$B, 0)) / 100) / $D1240, 0),
  ""
)</f>
        <v/>
      </c>
      <c r="G1240" s="12" t="str">
        <f>IF(OR($E1240="",$E1240=0),"",
  IFERROR(
    ROUNDDOWN(
      (
        ($F1240*$D1240*(1 + INDEX('1'!$F:$F, MATCH($C1240, '1'!$B:$B, 0))/100))
        - $E1240
      )
      /
      (1 + INDEX('1'!$F:$F, MATCH($C1240, '1'!$B:$B, 0))/100),
      0
    ),
  "")
)</f>
        <v/>
      </c>
    </row>
    <row r="1241" spans="1:7" s="13" customFormat="1" ht="20" x14ac:dyDescent="0.25">
      <c r="A1241" s="11" t="str">
        <f>IF(OR($E1240="",$E1240=0),"",$A$2+INT((ROW()-2)/COUNTIFS('1'!$E$2:$E$99,"&lt;&gt;",'1'!$E$2:$E$99,"&lt;&gt;0")))</f>
        <v/>
      </c>
      <c r="B1241" s="11" t="str" cm="1">
        <f t="array" ref="B1241">IF(OR($E1241="",$E1241=0),"",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1" s="11" t="str" cm="1">
        <f t="array" ref="C1241">IF(OR($E1241="",$E1241=0),"",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1" s="12" t="str">
        <f>IF(OR($E1241="",$E1241=0),"",
  IFERROR(INDEX('1'!$D:$D, MATCH($C1241, '1'!$B:$B, 0)),"")
)</f>
        <v/>
      </c>
      <c r="E1241" s="12" t="str" cm="1">
        <f t="array" ref="E124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1" s="12" t="str">
        <f>IFERROR(
  ROUNDUP( $E1241 / (1 + INDEX('1'!$F:$F, MATCH($C1241, '1'!$B:$B, 0)) / 100) / $D1241, 0),
  ""
)</f>
        <v/>
      </c>
      <c r="G1241" s="12" t="str">
        <f>IF(OR($E1241="",$E1241=0),"",
  IFERROR(
    ROUNDDOWN(
      (
        ($F1241*$D1241*(1 + INDEX('1'!$F:$F, MATCH($C1241, '1'!$B:$B, 0))/100))
        - $E1241
      )
      /
      (1 + INDEX('1'!$F:$F, MATCH($C1241, '1'!$B:$B, 0))/100),
      0
    ),
  "")
)</f>
        <v/>
      </c>
    </row>
    <row r="1242" spans="1:7" s="13" customFormat="1" ht="20" x14ac:dyDescent="0.25">
      <c r="A1242" s="11" t="str">
        <f>IF(OR($E1241="",$E1241=0),"",$A$2+INT((ROW()-2)/COUNTIFS('1'!$E$2:$E$99,"&lt;&gt;",'1'!$E$2:$E$99,"&lt;&gt;0")))</f>
        <v/>
      </c>
      <c r="B1242" s="11" t="str" cm="1">
        <f t="array" ref="B1242">IF(OR($E1242="",$E1242=0),"",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2" s="11" t="str" cm="1">
        <f t="array" ref="C1242">IF(OR($E1242="",$E1242=0),"",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2" s="12" t="str">
        <f>IF(OR($E1242="",$E1242=0),"",
  IFERROR(INDEX('1'!$D:$D, MATCH($C1242, '1'!$B:$B, 0)),"")
)</f>
        <v/>
      </c>
      <c r="E1242" s="12" t="str" cm="1">
        <f t="array" ref="E124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2" s="12" t="str">
        <f>IFERROR(
  ROUNDUP( $E1242 / (1 + INDEX('1'!$F:$F, MATCH($C1242, '1'!$B:$B, 0)) / 100) / $D1242, 0),
  ""
)</f>
        <v/>
      </c>
      <c r="G1242" s="12" t="str">
        <f>IF(OR($E1242="",$E1242=0),"",
  IFERROR(
    ROUNDDOWN(
      (
        ($F1242*$D1242*(1 + INDEX('1'!$F:$F, MATCH($C1242, '1'!$B:$B, 0))/100))
        - $E1242
      )
      /
      (1 + INDEX('1'!$F:$F, MATCH($C1242, '1'!$B:$B, 0))/100),
      0
    ),
  "")
)</f>
        <v/>
      </c>
    </row>
    <row r="1243" spans="1:7" s="13" customFormat="1" ht="20" x14ac:dyDescent="0.25">
      <c r="A1243" s="11" t="str">
        <f>IF(OR($E1242="",$E1242=0),"",$A$2+INT((ROW()-2)/COUNTIFS('1'!$E$2:$E$99,"&lt;&gt;",'1'!$E$2:$E$99,"&lt;&gt;0")))</f>
        <v/>
      </c>
      <c r="B1243" s="11" t="str" cm="1">
        <f t="array" ref="B1243">IF(OR($E1243="",$E1243=0),"",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3" s="11" t="str" cm="1">
        <f t="array" ref="C1243">IF(OR($E1243="",$E1243=0),"",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3" s="12" t="str">
        <f>IF(OR($E1243="",$E1243=0),"",
  IFERROR(INDEX('1'!$D:$D, MATCH($C1243, '1'!$B:$B, 0)),"")
)</f>
        <v/>
      </c>
      <c r="E1243" s="12" t="str" cm="1">
        <f t="array" ref="E124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3" s="12" t="str">
        <f>IFERROR(
  ROUNDUP( $E1243 / (1 + INDEX('1'!$F:$F, MATCH($C1243, '1'!$B:$B, 0)) / 100) / $D1243, 0),
  ""
)</f>
        <v/>
      </c>
      <c r="G1243" s="12" t="str">
        <f>IF(OR($E1243="",$E1243=0),"",
  IFERROR(
    ROUNDDOWN(
      (
        ($F1243*$D1243*(1 + INDEX('1'!$F:$F, MATCH($C1243, '1'!$B:$B, 0))/100))
        - $E1243
      )
      /
      (1 + INDEX('1'!$F:$F, MATCH($C1243, '1'!$B:$B, 0))/100),
      0
    ),
  "")
)</f>
        <v/>
      </c>
    </row>
    <row r="1244" spans="1:7" s="13" customFormat="1" ht="20" x14ac:dyDescent="0.25">
      <c r="A1244" s="11" t="str">
        <f>IF(OR($E1243="",$E1243=0),"",$A$2+INT((ROW()-2)/COUNTIFS('1'!$E$2:$E$99,"&lt;&gt;",'1'!$E$2:$E$99,"&lt;&gt;0")))</f>
        <v/>
      </c>
      <c r="B1244" s="11" t="str" cm="1">
        <f t="array" ref="B1244">IF(OR($E1244="",$E1244=0),"",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4" s="11" t="str" cm="1">
        <f t="array" ref="C1244">IF(OR($E1244="",$E1244=0),"",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4" s="12" t="str">
        <f>IF(OR($E1244="",$E1244=0),"",
  IFERROR(INDEX('1'!$D:$D, MATCH($C1244, '1'!$B:$B, 0)),"")
)</f>
        <v/>
      </c>
      <c r="E1244" s="12" t="str" cm="1">
        <f t="array" ref="E124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4" s="12" t="str">
        <f>IFERROR(
  ROUNDUP( $E1244 / (1 + INDEX('1'!$F:$F, MATCH($C1244, '1'!$B:$B, 0)) / 100) / $D1244, 0),
  ""
)</f>
        <v/>
      </c>
      <c r="G1244" s="12" t="str">
        <f>IF(OR($E1244="",$E1244=0),"",
  IFERROR(
    ROUNDDOWN(
      (
        ($F1244*$D1244*(1 + INDEX('1'!$F:$F, MATCH($C1244, '1'!$B:$B, 0))/100))
        - $E1244
      )
      /
      (1 + INDEX('1'!$F:$F, MATCH($C1244, '1'!$B:$B, 0))/100),
      0
    ),
  "")
)</f>
        <v/>
      </c>
    </row>
    <row r="1245" spans="1:7" s="13" customFormat="1" ht="20" x14ac:dyDescent="0.25">
      <c r="A1245" s="11" t="str">
        <f>IF(OR($E1244="",$E1244=0),"",$A$2+INT((ROW()-2)/COUNTIFS('1'!$E$2:$E$99,"&lt;&gt;",'1'!$E$2:$E$99,"&lt;&gt;0")))</f>
        <v/>
      </c>
      <c r="B1245" s="11" t="str" cm="1">
        <f t="array" ref="B1245">IF(OR($E1245="",$E1245=0),"",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5" s="11" t="str" cm="1">
        <f t="array" ref="C1245">IF(OR($E1245="",$E1245=0),"",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5" s="12" t="str">
        <f>IF(OR($E1245="",$E1245=0),"",
  IFERROR(INDEX('1'!$D:$D, MATCH($C1245, '1'!$B:$B, 0)),"")
)</f>
        <v/>
      </c>
      <c r="E1245" s="12" t="str" cm="1">
        <f t="array" ref="E124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5" s="12" t="str">
        <f>IFERROR(
  ROUNDUP( $E1245 / (1 + INDEX('1'!$F:$F, MATCH($C1245, '1'!$B:$B, 0)) / 100) / $D1245, 0),
  ""
)</f>
        <v/>
      </c>
      <c r="G1245" s="12" t="str">
        <f>IF(OR($E1245="",$E1245=0),"",
  IFERROR(
    ROUNDDOWN(
      (
        ($F1245*$D1245*(1 + INDEX('1'!$F:$F, MATCH($C1245, '1'!$B:$B, 0))/100))
        - $E1245
      )
      /
      (1 + INDEX('1'!$F:$F, MATCH($C1245, '1'!$B:$B, 0))/100),
      0
    ),
  "")
)</f>
        <v/>
      </c>
    </row>
    <row r="1246" spans="1:7" s="13" customFormat="1" ht="20" x14ac:dyDescent="0.25">
      <c r="A1246" s="11" t="str">
        <f>IF(OR($E1245="",$E1245=0),"",$A$2+INT((ROW()-2)/COUNTIFS('1'!$E$2:$E$99,"&lt;&gt;",'1'!$E$2:$E$99,"&lt;&gt;0")))</f>
        <v/>
      </c>
      <c r="B1246" s="11" t="str" cm="1">
        <f t="array" ref="B1246">IF(OR($E1246="",$E1246=0),"",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6" s="11" t="str" cm="1">
        <f t="array" ref="C1246">IF(OR($E1246="",$E1246=0),"",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6" s="12" t="str">
        <f>IF(OR($E1246="",$E1246=0),"",
  IFERROR(INDEX('1'!$D:$D, MATCH($C1246, '1'!$B:$B, 0)),"")
)</f>
        <v/>
      </c>
      <c r="E1246" s="12" t="str" cm="1">
        <f t="array" ref="E124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6" s="12" t="str">
        <f>IFERROR(
  ROUNDUP( $E1246 / (1 + INDEX('1'!$F:$F, MATCH($C1246, '1'!$B:$B, 0)) / 100) / $D1246, 0),
  ""
)</f>
        <v/>
      </c>
      <c r="G1246" s="12" t="str">
        <f>IF(OR($E1246="",$E1246=0),"",
  IFERROR(
    ROUNDDOWN(
      (
        ($F1246*$D1246*(1 + INDEX('1'!$F:$F, MATCH($C1246, '1'!$B:$B, 0))/100))
        - $E1246
      )
      /
      (1 + INDEX('1'!$F:$F, MATCH($C1246, '1'!$B:$B, 0))/100),
      0
    ),
  "")
)</f>
        <v/>
      </c>
    </row>
    <row r="1247" spans="1:7" s="13" customFormat="1" ht="20" x14ac:dyDescent="0.25">
      <c r="A1247" s="11" t="str">
        <f>IF(OR($E1246="",$E1246=0),"",$A$2+INT((ROW()-2)/COUNTIFS('1'!$E$2:$E$99,"&lt;&gt;",'1'!$E$2:$E$99,"&lt;&gt;0")))</f>
        <v/>
      </c>
      <c r="B1247" s="11" t="str" cm="1">
        <f t="array" ref="B1247">IF(OR($E1247="",$E1247=0),"",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7" s="11" t="str" cm="1">
        <f t="array" ref="C1247">IF(OR($E1247="",$E1247=0),"",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7" s="12" t="str">
        <f>IF(OR($E1247="",$E1247=0),"",
  IFERROR(INDEX('1'!$D:$D, MATCH($C1247, '1'!$B:$B, 0)),"")
)</f>
        <v/>
      </c>
      <c r="E1247" s="12" t="str" cm="1">
        <f t="array" ref="E124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7" s="12" t="str">
        <f>IFERROR(
  ROUNDUP( $E1247 / (1 + INDEX('1'!$F:$F, MATCH($C1247, '1'!$B:$B, 0)) / 100) / $D1247, 0),
  ""
)</f>
        <v/>
      </c>
      <c r="G1247" s="12" t="str">
        <f>IF(OR($E1247="",$E1247=0),"",
  IFERROR(
    ROUNDDOWN(
      (
        ($F1247*$D1247*(1 + INDEX('1'!$F:$F, MATCH($C1247, '1'!$B:$B, 0))/100))
        - $E1247
      )
      /
      (1 + INDEX('1'!$F:$F, MATCH($C1247, '1'!$B:$B, 0))/100),
      0
    ),
  "")
)</f>
        <v/>
      </c>
    </row>
    <row r="1248" spans="1:7" s="13" customFormat="1" ht="20" x14ac:dyDescent="0.25">
      <c r="A1248" s="11" t="str">
        <f>IF(OR($E1247="",$E1247=0),"",$A$2+INT((ROW()-2)/COUNTIFS('1'!$E$2:$E$99,"&lt;&gt;",'1'!$E$2:$E$99,"&lt;&gt;0")))</f>
        <v/>
      </c>
      <c r="B1248" s="11" t="str" cm="1">
        <f t="array" ref="B1248">IF(OR($E1248="",$E1248=0),"",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8" s="11" t="str" cm="1">
        <f t="array" ref="C1248">IF(OR($E1248="",$E1248=0),"",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8" s="12" t="str">
        <f>IF(OR($E1248="",$E1248=0),"",
  IFERROR(INDEX('1'!$D:$D, MATCH($C1248, '1'!$B:$B, 0)),"")
)</f>
        <v/>
      </c>
      <c r="E1248" s="12" t="str" cm="1">
        <f t="array" ref="E124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8" s="12" t="str">
        <f>IFERROR(
  ROUNDUP( $E1248 / (1 + INDEX('1'!$F:$F, MATCH($C1248, '1'!$B:$B, 0)) / 100) / $D1248, 0),
  ""
)</f>
        <v/>
      </c>
      <c r="G1248" s="12" t="str">
        <f>IF(OR($E1248="",$E1248=0),"",
  IFERROR(
    ROUNDDOWN(
      (
        ($F1248*$D1248*(1 + INDEX('1'!$F:$F, MATCH($C1248, '1'!$B:$B, 0))/100))
        - $E1248
      )
      /
      (1 + INDEX('1'!$F:$F, MATCH($C1248, '1'!$B:$B, 0))/100),
      0
    ),
  "")
)</f>
        <v/>
      </c>
    </row>
    <row r="1249" spans="1:7" s="13" customFormat="1" ht="20" x14ac:dyDescent="0.25">
      <c r="A1249" s="11" t="str">
        <f>IF(OR($E1248="",$E1248=0),"",$A$2+INT((ROW()-2)/COUNTIFS('1'!$E$2:$E$99,"&lt;&gt;",'1'!$E$2:$E$99,"&lt;&gt;0")))</f>
        <v/>
      </c>
      <c r="B1249" s="11" t="str" cm="1">
        <f t="array" ref="B1249">IF(OR($E1249="",$E1249=0),"",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49" s="11" t="str" cm="1">
        <f t="array" ref="C1249">IF(OR($E1249="",$E1249=0),"",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49" s="12" t="str">
        <f>IF(OR($E1249="",$E1249=0),"",
  IFERROR(INDEX('1'!$D:$D, MATCH($C1249, '1'!$B:$B, 0)),"")
)</f>
        <v/>
      </c>
      <c r="E1249" s="12" t="str" cm="1">
        <f t="array" ref="E124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49" s="12" t="str">
        <f>IFERROR(
  ROUNDUP( $E1249 / (1 + INDEX('1'!$F:$F, MATCH($C1249, '1'!$B:$B, 0)) / 100) / $D1249, 0),
  ""
)</f>
        <v/>
      </c>
      <c r="G1249" s="12" t="str">
        <f>IF(OR($E1249="",$E1249=0),"",
  IFERROR(
    ROUNDDOWN(
      (
        ($F1249*$D1249*(1 + INDEX('1'!$F:$F, MATCH($C1249, '1'!$B:$B, 0))/100))
        - $E1249
      )
      /
      (1 + INDEX('1'!$F:$F, MATCH($C1249, '1'!$B:$B, 0))/100),
      0
    ),
  "")
)</f>
        <v/>
      </c>
    </row>
    <row r="1250" spans="1:7" s="13" customFormat="1" ht="20" x14ac:dyDescent="0.25">
      <c r="A1250" s="11" t="str">
        <f>IF(OR($E1249="",$E1249=0),"",$A$2+INT((ROW()-2)/COUNTIFS('1'!$E$2:$E$99,"&lt;&gt;",'1'!$E$2:$E$99,"&lt;&gt;0")))</f>
        <v/>
      </c>
      <c r="B1250" s="11" t="str" cm="1">
        <f t="array" ref="B1250">IF(OR($E1250="",$E1250=0),"",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0" s="11" t="str" cm="1">
        <f t="array" ref="C1250">IF(OR($E1250="",$E1250=0),"",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0" s="12" t="str">
        <f>IF(OR($E1250="",$E1250=0),"",
  IFERROR(INDEX('1'!$D:$D, MATCH($C1250, '1'!$B:$B, 0)),"")
)</f>
        <v/>
      </c>
      <c r="E1250" s="12" t="str" cm="1">
        <f t="array" ref="E125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0" s="12" t="str">
        <f>IFERROR(
  ROUNDUP( $E1250 / (1 + INDEX('1'!$F:$F, MATCH($C1250, '1'!$B:$B, 0)) / 100) / $D1250, 0),
  ""
)</f>
        <v/>
      </c>
      <c r="G1250" s="12" t="str">
        <f>IF(OR($E1250="",$E1250=0),"",
  IFERROR(
    ROUNDDOWN(
      (
        ($F1250*$D1250*(1 + INDEX('1'!$F:$F, MATCH($C1250, '1'!$B:$B, 0))/100))
        - $E1250
      )
      /
      (1 + INDEX('1'!$F:$F, MATCH($C1250, '1'!$B:$B, 0))/100),
      0
    ),
  "")
)</f>
        <v/>
      </c>
    </row>
    <row r="1251" spans="1:7" s="13" customFormat="1" ht="20" x14ac:dyDescent="0.25">
      <c r="A1251" s="11" t="str">
        <f>IF(OR($E1250="",$E1250=0),"",$A$2+INT((ROW()-2)/COUNTIFS('1'!$E$2:$E$99,"&lt;&gt;",'1'!$E$2:$E$99,"&lt;&gt;0")))</f>
        <v/>
      </c>
      <c r="B1251" s="11" t="str" cm="1">
        <f t="array" ref="B1251">IF(OR($E1251="",$E1251=0),"",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1" s="11" t="str" cm="1">
        <f t="array" ref="C1251">IF(OR($E1251="",$E1251=0),"",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1" s="12" t="str">
        <f>IF(OR($E1251="",$E1251=0),"",
  IFERROR(INDEX('1'!$D:$D, MATCH($C1251, '1'!$B:$B, 0)),"")
)</f>
        <v/>
      </c>
      <c r="E1251" s="12" t="str" cm="1">
        <f t="array" ref="E125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1" s="12" t="str">
        <f>IFERROR(
  ROUNDUP( $E1251 / (1 + INDEX('1'!$F:$F, MATCH($C1251, '1'!$B:$B, 0)) / 100) / $D1251, 0),
  ""
)</f>
        <v/>
      </c>
      <c r="G1251" s="12" t="str">
        <f>IF(OR($E1251="",$E1251=0),"",
  IFERROR(
    ROUNDDOWN(
      (
        ($F1251*$D1251*(1 + INDEX('1'!$F:$F, MATCH($C1251, '1'!$B:$B, 0))/100))
        - $E1251
      )
      /
      (1 + INDEX('1'!$F:$F, MATCH($C1251, '1'!$B:$B, 0))/100),
      0
    ),
  "")
)</f>
        <v/>
      </c>
    </row>
    <row r="1252" spans="1:7" s="13" customFormat="1" ht="20" x14ac:dyDescent="0.25">
      <c r="A1252" s="11" t="str">
        <f>IF(OR($E1251="",$E1251=0),"",$A$2+INT((ROW()-2)/COUNTIFS('1'!$E$2:$E$99,"&lt;&gt;",'1'!$E$2:$E$99,"&lt;&gt;0")))</f>
        <v/>
      </c>
      <c r="B1252" s="11" t="str" cm="1">
        <f t="array" ref="B1252">IF(OR($E1252="",$E1252=0),"",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2" s="11" t="str" cm="1">
        <f t="array" ref="C1252">IF(OR($E1252="",$E1252=0),"",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2" s="12" t="str">
        <f>IF(OR($E1252="",$E1252=0),"",
  IFERROR(INDEX('1'!$D:$D, MATCH($C1252, '1'!$B:$B, 0)),"")
)</f>
        <v/>
      </c>
      <c r="E1252" s="12" t="str" cm="1">
        <f t="array" ref="E125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2" s="12" t="str">
        <f>IFERROR(
  ROUNDUP( $E1252 / (1 + INDEX('1'!$F:$F, MATCH($C1252, '1'!$B:$B, 0)) / 100) / $D1252, 0),
  ""
)</f>
        <v/>
      </c>
      <c r="G1252" s="12" t="str">
        <f>IF(OR($E1252="",$E1252=0),"",
  IFERROR(
    ROUNDDOWN(
      (
        ($F1252*$D1252*(1 + INDEX('1'!$F:$F, MATCH($C1252, '1'!$B:$B, 0))/100))
        - $E1252
      )
      /
      (1 + INDEX('1'!$F:$F, MATCH($C1252, '1'!$B:$B, 0))/100),
      0
    ),
  "")
)</f>
        <v/>
      </c>
    </row>
    <row r="1253" spans="1:7" s="13" customFormat="1" ht="20" x14ac:dyDescent="0.25">
      <c r="A1253" s="11" t="str">
        <f>IF(OR($E1252="",$E1252=0),"",$A$2+INT((ROW()-2)/COUNTIFS('1'!$E$2:$E$99,"&lt;&gt;",'1'!$E$2:$E$99,"&lt;&gt;0")))</f>
        <v/>
      </c>
      <c r="B1253" s="11" t="str" cm="1">
        <f t="array" ref="B1253">IF(OR($E1253="",$E1253=0),"",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3" s="11" t="str" cm="1">
        <f t="array" ref="C1253">IF(OR($E1253="",$E1253=0),"",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3" s="12" t="str">
        <f>IF(OR($E1253="",$E1253=0),"",
  IFERROR(INDEX('1'!$D:$D, MATCH($C1253, '1'!$B:$B, 0)),"")
)</f>
        <v/>
      </c>
      <c r="E1253" s="12" t="str" cm="1">
        <f t="array" ref="E125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3" s="12" t="str">
        <f>IFERROR(
  ROUNDUP( $E1253 / (1 + INDEX('1'!$F:$F, MATCH($C1253, '1'!$B:$B, 0)) / 100) / $D1253, 0),
  ""
)</f>
        <v/>
      </c>
      <c r="G1253" s="12" t="str">
        <f>IF(OR($E1253="",$E1253=0),"",
  IFERROR(
    ROUNDDOWN(
      (
        ($F1253*$D1253*(1 + INDEX('1'!$F:$F, MATCH($C1253, '1'!$B:$B, 0))/100))
        - $E1253
      )
      /
      (1 + INDEX('1'!$F:$F, MATCH($C1253, '1'!$B:$B, 0))/100),
      0
    ),
  "")
)</f>
        <v/>
      </c>
    </row>
    <row r="1254" spans="1:7" s="13" customFormat="1" ht="20" x14ac:dyDescent="0.25">
      <c r="A1254" s="11" t="str">
        <f>IF(OR($E1253="",$E1253=0),"",$A$2+INT((ROW()-2)/COUNTIFS('1'!$E$2:$E$99,"&lt;&gt;",'1'!$E$2:$E$99,"&lt;&gt;0")))</f>
        <v/>
      </c>
      <c r="B1254" s="11" t="str" cm="1">
        <f t="array" ref="B1254">IF(OR($E1254="",$E1254=0),"",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4" s="11" t="str" cm="1">
        <f t="array" ref="C1254">IF(OR($E1254="",$E1254=0),"",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4" s="12" t="str">
        <f>IF(OR($E1254="",$E1254=0),"",
  IFERROR(INDEX('1'!$D:$D, MATCH($C1254, '1'!$B:$B, 0)),"")
)</f>
        <v/>
      </c>
      <c r="E1254" s="12" t="str" cm="1">
        <f t="array" ref="E125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4" s="12" t="str">
        <f>IFERROR(
  ROUNDUP( $E1254 / (1 + INDEX('1'!$F:$F, MATCH($C1254, '1'!$B:$B, 0)) / 100) / $D1254, 0),
  ""
)</f>
        <v/>
      </c>
      <c r="G1254" s="12" t="str">
        <f>IF(OR($E1254="",$E1254=0),"",
  IFERROR(
    ROUNDDOWN(
      (
        ($F1254*$D1254*(1 + INDEX('1'!$F:$F, MATCH($C1254, '1'!$B:$B, 0))/100))
        - $E1254
      )
      /
      (1 + INDEX('1'!$F:$F, MATCH($C1254, '1'!$B:$B, 0))/100),
      0
    ),
  "")
)</f>
        <v/>
      </c>
    </row>
    <row r="1255" spans="1:7" s="13" customFormat="1" ht="20" x14ac:dyDescent="0.25">
      <c r="A1255" s="11" t="str">
        <f>IF(OR($E1254="",$E1254=0),"",$A$2+INT((ROW()-2)/COUNTIFS('1'!$E$2:$E$99,"&lt;&gt;",'1'!$E$2:$E$99,"&lt;&gt;0")))</f>
        <v/>
      </c>
      <c r="B1255" s="11" t="str" cm="1">
        <f t="array" ref="B1255">IF(OR($E1255="",$E1255=0),"",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5" s="11" t="str" cm="1">
        <f t="array" ref="C1255">IF(OR($E1255="",$E1255=0),"",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5" s="12" t="str">
        <f>IF(OR($E1255="",$E1255=0),"",
  IFERROR(INDEX('1'!$D:$D, MATCH($C1255, '1'!$B:$B, 0)),"")
)</f>
        <v/>
      </c>
      <c r="E1255" s="12" t="str" cm="1">
        <f t="array" ref="E125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5" s="12" t="str">
        <f>IFERROR(
  ROUNDUP( $E1255 / (1 + INDEX('1'!$F:$F, MATCH($C1255, '1'!$B:$B, 0)) / 100) / $D1255, 0),
  ""
)</f>
        <v/>
      </c>
      <c r="G1255" s="12" t="str">
        <f>IF(OR($E1255="",$E1255=0),"",
  IFERROR(
    ROUNDDOWN(
      (
        ($F1255*$D1255*(1 + INDEX('1'!$F:$F, MATCH($C1255, '1'!$B:$B, 0))/100))
        - $E1255
      )
      /
      (1 + INDEX('1'!$F:$F, MATCH($C1255, '1'!$B:$B, 0))/100),
      0
    ),
  "")
)</f>
        <v/>
      </c>
    </row>
    <row r="1256" spans="1:7" s="13" customFormat="1" ht="20" x14ac:dyDescent="0.25">
      <c r="A1256" s="11" t="str">
        <f>IF(OR($E1255="",$E1255=0),"",$A$2+INT((ROW()-2)/COUNTIFS('1'!$E$2:$E$99,"&lt;&gt;",'1'!$E$2:$E$99,"&lt;&gt;0")))</f>
        <v/>
      </c>
      <c r="B1256" s="11" t="str" cm="1">
        <f t="array" ref="B1256">IF(OR($E1256="",$E1256=0),"",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6" s="11" t="str" cm="1">
        <f t="array" ref="C1256">IF(OR($E1256="",$E1256=0),"",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6" s="12" t="str">
        <f>IF(OR($E1256="",$E1256=0),"",
  IFERROR(INDEX('1'!$D:$D, MATCH($C1256, '1'!$B:$B, 0)),"")
)</f>
        <v/>
      </c>
      <c r="E1256" s="12" t="str" cm="1">
        <f t="array" ref="E125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6" s="12" t="str">
        <f>IFERROR(
  ROUNDUP( $E1256 / (1 + INDEX('1'!$F:$F, MATCH($C1256, '1'!$B:$B, 0)) / 100) / $D1256, 0),
  ""
)</f>
        <v/>
      </c>
      <c r="G1256" s="12" t="str">
        <f>IF(OR($E1256="",$E1256=0),"",
  IFERROR(
    ROUNDDOWN(
      (
        ($F1256*$D1256*(1 + INDEX('1'!$F:$F, MATCH($C1256, '1'!$B:$B, 0))/100))
        - $E1256
      )
      /
      (1 + INDEX('1'!$F:$F, MATCH($C1256, '1'!$B:$B, 0))/100),
      0
    ),
  "")
)</f>
        <v/>
      </c>
    </row>
    <row r="1257" spans="1:7" s="13" customFormat="1" ht="20" x14ac:dyDescent="0.25">
      <c r="A1257" s="11" t="str">
        <f>IF(OR($E1256="",$E1256=0),"",$A$2+INT((ROW()-2)/COUNTIFS('1'!$E$2:$E$99,"&lt;&gt;",'1'!$E$2:$E$99,"&lt;&gt;0")))</f>
        <v/>
      </c>
      <c r="B1257" s="11" t="str" cm="1">
        <f t="array" ref="B1257">IF(OR($E1257="",$E1257=0),"",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7" s="11" t="str" cm="1">
        <f t="array" ref="C1257">IF(OR($E1257="",$E1257=0),"",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7" s="12" t="str">
        <f>IF(OR($E1257="",$E1257=0),"",
  IFERROR(INDEX('1'!$D:$D, MATCH($C1257, '1'!$B:$B, 0)),"")
)</f>
        <v/>
      </c>
      <c r="E1257" s="12" t="str" cm="1">
        <f t="array" ref="E125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7" s="12" t="str">
        <f>IFERROR(
  ROUNDUP( $E1257 / (1 + INDEX('1'!$F:$F, MATCH($C1257, '1'!$B:$B, 0)) / 100) / $D1257, 0),
  ""
)</f>
        <v/>
      </c>
      <c r="G1257" s="12" t="str">
        <f>IF(OR($E1257="",$E1257=0),"",
  IFERROR(
    ROUNDDOWN(
      (
        ($F1257*$D1257*(1 + INDEX('1'!$F:$F, MATCH($C1257, '1'!$B:$B, 0))/100))
        - $E1257
      )
      /
      (1 + INDEX('1'!$F:$F, MATCH($C1257, '1'!$B:$B, 0))/100),
      0
    ),
  "")
)</f>
        <v/>
      </c>
    </row>
    <row r="1258" spans="1:7" s="13" customFormat="1" ht="20" x14ac:dyDescent="0.25">
      <c r="A1258" s="11" t="str">
        <f>IF(OR($E1257="",$E1257=0),"",$A$2+INT((ROW()-2)/COUNTIFS('1'!$E$2:$E$99,"&lt;&gt;",'1'!$E$2:$E$99,"&lt;&gt;0")))</f>
        <v/>
      </c>
      <c r="B1258" s="11" t="str" cm="1">
        <f t="array" ref="B1258">IF(OR($E1258="",$E1258=0),"",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8" s="11" t="str" cm="1">
        <f t="array" ref="C1258">IF(OR($E1258="",$E1258=0),"",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8" s="12" t="str">
        <f>IF(OR($E1258="",$E1258=0),"",
  IFERROR(INDEX('1'!$D:$D, MATCH($C1258, '1'!$B:$B, 0)),"")
)</f>
        <v/>
      </c>
      <c r="E1258" s="12" t="str" cm="1">
        <f t="array" ref="E125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8" s="12" t="str">
        <f>IFERROR(
  ROUNDUP( $E1258 / (1 + INDEX('1'!$F:$F, MATCH($C1258, '1'!$B:$B, 0)) / 100) / $D1258, 0),
  ""
)</f>
        <v/>
      </c>
      <c r="G1258" s="12" t="str">
        <f>IF(OR($E1258="",$E1258=0),"",
  IFERROR(
    ROUNDDOWN(
      (
        ($F1258*$D1258*(1 + INDEX('1'!$F:$F, MATCH($C1258, '1'!$B:$B, 0))/100))
        - $E1258
      )
      /
      (1 + INDEX('1'!$F:$F, MATCH($C1258, '1'!$B:$B, 0))/100),
      0
    ),
  "")
)</f>
        <v/>
      </c>
    </row>
    <row r="1259" spans="1:7" s="13" customFormat="1" ht="20" x14ac:dyDescent="0.25">
      <c r="A1259" s="11" t="str">
        <f>IF(OR($E1258="",$E1258=0),"",$A$2+INT((ROW()-2)/COUNTIFS('1'!$E$2:$E$99,"&lt;&gt;",'1'!$E$2:$E$99,"&lt;&gt;0")))</f>
        <v/>
      </c>
      <c r="B1259" s="11" t="str" cm="1">
        <f t="array" ref="B1259">IF(OR($E1259="",$E1259=0),"",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59" s="11" t="str" cm="1">
        <f t="array" ref="C1259">IF(OR($E1259="",$E1259=0),"",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59" s="12" t="str">
        <f>IF(OR($E1259="",$E1259=0),"",
  IFERROR(INDEX('1'!$D:$D, MATCH($C1259, '1'!$B:$B, 0)),"")
)</f>
        <v/>
      </c>
      <c r="E1259" s="12" t="str" cm="1">
        <f t="array" ref="E125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59" s="12" t="str">
        <f>IFERROR(
  ROUNDUP( $E1259 / (1 + INDEX('1'!$F:$F, MATCH($C1259, '1'!$B:$B, 0)) / 100) / $D1259, 0),
  ""
)</f>
        <v/>
      </c>
      <c r="G1259" s="12" t="str">
        <f>IF(OR($E1259="",$E1259=0),"",
  IFERROR(
    ROUNDDOWN(
      (
        ($F1259*$D1259*(1 + INDEX('1'!$F:$F, MATCH($C1259, '1'!$B:$B, 0))/100))
        - $E1259
      )
      /
      (1 + INDEX('1'!$F:$F, MATCH($C1259, '1'!$B:$B, 0))/100),
      0
    ),
  "")
)</f>
        <v/>
      </c>
    </row>
    <row r="1260" spans="1:7" s="13" customFormat="1" ht="20" x14ac:dyDescent="0.25">
      <c r="A1260" s="11" t="str">
        <f>IF(OR($E1259="",$E1259=0),"",$A$2+INT((ROW()-2)/COUNTIFS('1'!$E$2:$E$99,"&lt;&gt;",'1'!$E$2:$E$99,"&lt;&gt;0")))</f>
        <v/>
      </c>
      <c r="B1260" s="11" t="str" cm="1">
        <f t="array" ref="B1260">IF(OR($E1260="",$E1260=0),"",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0" s="11" t="str" cm="1">
        <f t="array" ref="C1260">IF(OR($E1260="",$E1260=0),"",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0" s="12" t="str">
        <f>IF(OR($E1260="",$E1260=0),"",
  IFERROR(INDEX('1'!$D:$D, MATCH($C1260, '1'!$B:$B, 0)),"")
)</f>
        <v/>
      </c>
      <c r="E1260" s="12" t="str" cm="1">
        <f t="array" ref="E126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0" s="12" t="str">
        <f>IFERROR(
  ROUNDUP( $E1260 / (1 + INDEX('1'!$F:$F, MATCH($C1260, '1'!$B:$B, 0)) / 100) / $D1260, 0),
  ""
)</f>
        <v/>
      </c>
      <c r="G1260" s="12" t="str">
        <f>IF(OR($E1260="",$E1260=0),"",
  IFERROR(
    ROUNDDOWN(
      (
        ($F1260*$D1260*(1 + INDEX('1'!$F:$F, MATCH($C1260, '1'!$B:$B, 0))/100))
        - $E1260
      )
      /
      (1 + INDEX('1'!$F:$F, MATCH($C1260, '1'!$B:$B, 0))/100),
      0
    ),
  "")
)</f>
        <v/>
      </c>
    </row>
    <row r="1261" spans="1:7" s="13" customFormat="1" ht="20" x14ac:dyDescent="0.25">
      <c r="A1261" s="11" t="str">
        <f>IF(OR($E1260="",$E1260=0),"",$A$2+INT((ROW()-2)/COUNTIFS('1'!$E$2:$E$99,"&lt;&gt;",'1'!$E$2:$E$99,"&lt;&gt;0")))</f>
        <v/>
      </c>
      <c r="B1261" s="11" t="str" cm="1">
        <f t="array" ref="B1261">IF(OR($E1261="",$E1261=0),"",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1" s="11" t="str" cm="1">
        <f t="array" ref="C1261">IF(OR($E1261="",$E1261=0),"",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1" s="12" t="str">
        <f>IF(OR($E1261="",$E1261=0),"",
  IFERROR(INDEX('1'!$D:$D, MATCH($C1261, '1'!$B:$B, 0)),"")
)</f>
        <v/>
      </c>
      <c r="E1261" s="12" t="str" cm="1">
        <f t="array" ref="E126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1" s="12" t="str">
        <f>IFERROR(
  ROUNDUP( $E1261 / (1 + INDEX('1'!$F:$F, MATCH($C1261, '1'!$B:$B, 0)) / 100) / $D1261, 0),
  ""
)</f>
        <v/>
      </c>
      <c r="G1261" s="12" t="str">
        <f>IF(OR($E1261="",$E1261=0),"",
  IFERROR(
    ROUNDDOWN(
      (
        ($F1261*$D1261*(1 + INDEX('1'!$F:$F, MATCH($C1261, '1'!$B:$B, 0))/100))
        - $E1261
      )
      /
      (1 + INDEX('1'!$F:$F, MATCH($C1261, '1'!$B:$B, 0))/100),
      0
    ),
  "")
)</f>
        <v/>
      </c>
    </row>
    <row r="1262" spans="1:7" s="13" customFormat="1" ht="20" x14ac:dyDescent="0.25">
      <c r="A1262" s="11" t="str">
        <f>IF(OR($E1261="",$E1261=0),"",$A$2+INT((ROW()-2)/COUNTIFS('1'!$E$2:$E$99,"&lt;&gt;",'1'!$E$2:$E$99,"&lt;&gt;0")))</f>
        <v/>
      </c>
      <c r="B1262" s="11" t="str" cm="1">
        <f t="array" ref="B1262">IF(OR($E1262="",$E1262=0),"",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2" s="11" t="str" cm="1">
        <f t="array" ref="C1262">IF(OR($E1262="",$E1262=0),"",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2" s="12" t="str">
        <f>IF(OR($E1262="",$E1262=0),"",
  IFERROR(INDEX('1'!$D:$D, MATCH($C1262, '1'!$B:$B, 0)),"")
)</f>
        <v/>
      </c>
      <c r="E1262" s="12" t="str" cm="1">
        <f t="array" ref="E126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2" s="12" t="str">
        <f>IFERROR(
  ROUNDUP( $E1262 / (1 + INDEX('1'!$F:$F, MATCH($C1262, '1'!$B:$B, 0)) / 100) / $D1262, 0),
  ""
)</f>
        <v/>
      </c>
      <c r="G1262" s="12" t="str">
        <f>IF(OR($E1262="",$E1262=0),"",
  IFERROR(
    ROUNDDOWN(
      (
        ($F1262*$D1262*(1 + INDEX('1'!$F:$F, MATCH($C1262, '1'!$B:$B, 0))/100))
        - $E1262
      )
      /
      (1 + INDEX('1'!$F:$F, MATCH($C1262, '1'!$B:$B, 0))/100),
      0
    ),
  "")
)</f>
        <v/>
      </c>
    </row>
    <row r="1263" spans="1:7" s="13" customFormat="1" ht="20" x14ac:dyDescent="0.25">
      <c r="A1263" s="11" t="str">
        <f>IF(OR($E1262="",$E1262=0),"",$A$2+INT((ROW()-2)/COUNTIFS('1'!$E$2:$E$99,"&lt;&gt;",'1'!$E$2:$E$99,"&lt;&gt;0")))</f>
        <v/>
      </c>
      <c r="B1263" s="11" t="str" cm="1">
        <f t="array" ref="B1263">IF(OR($E1263="",$E1263=0),"",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3" s="11" t="str" cm="1">
        <f t="array" ref="C1263">IF(OR($E1263="",$E1263=0),"",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3" s="12" t="str">
        <f>IF(OR($E1263="",$E1263=0),"",
  IFERROR(INDEX('1'!$D:$D, MATCH($C1263, '1'!$B:$B, 0)),"")
)</f>
        <v/>
      </c>
      <c r="E1263" s="12" t="str" cm="1">
        <f t="array" ref="E126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3" s="12" t="str">
        <f>IFERROR(
  ROUNDUP( $E1263 / (1 + INDEX('1'!$F:$F, MATCH($C1263, '1'!$B:$B, 0)) / 100) / $D1263, 0),
  ""
)</f>
        <v/>
      </c>
      <c r="G1263" s="12" t="str">
        <f>IF(OR($E1263="",$E1263=0),"",
  IFERROR(
    ROUNDDOWN(
      (
        ($F1263*$D1263*(1 + INDEX('1'!$F:$F, MATCH($C1263, '1'!$B:$B, 0))/100))
        - $E1263
      )
      /
      (1 + INDEX('1'!$F:$F, MATCH($C1263, '1'!$B:$B, 0))/100),
      0
    ),
  "")
)</f>
        <v/>
      </c>
    </row>
    <row r="1264" spans="1:7" s="13" customFormat="1" ht="20" x14ac:dyDescent="0.25">
      <c r="A1264" s="11" t="str">
        <f>IF(OR($E1263="",$E1263=0),"",$A$2+INT((ROW()-2)/COUNTIFS('1'!$E$2:$E$99,"&lt;&gt;",'1'!$E$2:$E$99,"&lt;&gt;0")))</f>
        <v/>
      </c>
      <c r="B1264" s="11" t="str" cm="1">
        <f t="array" ref="B1264">IF(OR($E1264="",$E1264=0),"",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4" s="11" t="str" cm="1">
        <f t="array" ref="C1264">IF(OR($E1264="",$E1264=0),"",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4" s="12" t="str">
        <f>IF(OR($E1264="",$E1264=0),"",
  IFERROR(INDEX('1'!$D:$D, MATCH($C1264, '1'!$B:$B, 0)),"")
)</f>
        <v/>
      </c>
      <c r="E1264" s="12" t="str" cm="1">
        <f t="array" ref="E126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4" s="12" t="str">
        <f>IFERROR(
  ROUNDUP( $E1264 / (1 + INDEX('1'!$F:$F, MATCH($C1264, '1'!$B:$B, 0)) / 100) / $D1264, 0),
  ""
)</f>
        <v/>
      </c>
      <c r="G1264" s="12" t="str">
        <f>IF(OR($E1264="",$E1264=0),"",
  IFERROR(
    ROUNDDOWN(
      (
        ($F1264*$D1264*(1 + INDEX('1'!$F:$F, MATCH($C1264, '1'!$B:$B, 0))/100))
        - $E1264
      )
      /
      (1 + INDEX('1'!$F:$F, MATCH($C1264, '1'!$B:$B, 0))/100),
      0
    ),
  "")
)</f>
        <v/>
      </c>
    </row>
    <row r="1265" spans="1:7" s="13" customFormat="1" ht="20" x14ac:dyDescent="0.25">
      <c r="A1265" s="11" t="str">
        <f>IF(OR($E1264="",$E1264=0),"",$A$2+INT((ROW()-2)/COUNTIFS('1'!$E$2:$E$99,"&lt;&gt;",'1'!$E$2:$E$99,"&lt;&gt;0")))</f>
        <v/>
      </c>
      <c r="B1265" s="11" t="str" cm="1">
        <f t="array" ref="B1265">IF(OR($E1265="",$E1265=0),"",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5" s="11" t="str" cm="1">
        <f t="array" ref="C1265">IF(OR($E1265="",$E1265=0),"",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5" s="12" t="str">
        <f>IF(OR($E1265="",$E1265=0),"",
  IFERROR(INDEX('1'!$D:$D, MATCH($C1265, '1'!$B:$B, 0)),"")
)</f>
        <v/>
      </c>
      <c r="E1265" s="12" t="str" cm="1">
        <f t="array" ref="E126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5" s="12" t="str">
        <f>IFERROR(
  ROUNDUP( $E1265 / (1 + INDEX('1'!$F:$F, MATCH($C1265, '1'!$B:$B, 0)) / 100) / $D1265, 0),
  ""
)</f>
        <v/>
      </c>
      <c r="G1265" s="12" t="str">
        <f>IF(OR($E1265="",$E1265=0),"",
  IFERROR(
    ROUNDDOWN(
      (
        ($F1265*$D1265*(1 + INDEX('1'!$F:$F, MATCH($C1265, '1'!$B:$B, 0))/100))
        - $E1265
      )
      /
      (1 + INDEX('1'!$F:$F, MATCH($C1265, '1'!$B:$B, 0))/100),
      0
    ),
  "")
)</f>
        <v/>
      </c>
    </row>
    <row r="1266" spans="1:7" s="13" customFormat="1" ht="20" x14ac:dyDescent="0.25">
      <c r="A1266" s="11" t="str">
        <f>IF(OR($E1265="",$E1265=0),"",$A$2+INT((ROW()-2)/COUNTIFS('1'!$E$2:$E$99,"&lt;&gt;",'1'!$E$2:$E$99,"&lt;&gt;0")))</f>
        <v/>
      </c>
      <c r="B1266" s="11" t="str" cm="1">
        <f t="array" ref="B1266">IF(OR($E1266="",$E1266=0),"",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6" s="11" t="str" cm="1">
        <f t="array" ref="C1266">IF(OR($E1266="",$E1266=0),"",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6" s="12" t="str">
        <f>IF(OR($E1266="",$E1266=0),"",
  IFERROR(INDEX('1'!$D:$D, MATCH($C1266, '1'!$B:$B, 0)),"")
)</f>
        <v/>
      </c>
      <c r="E1266" s="12" t="str" cm="1">
        <f t="array" ref="E126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6" s="12" t="str">
        <f>IFERROR(
  ROUNDUP( $E1266 / (1 + INDEX('1'!$F:$F, MATCH($C1266, '1'!$B:$B, 0)) / 100) / $D1266, 0),
  ""
)</f>
        <v/>
      </c>
      <c r="G1266" s="12" t="str">
        <f>IF(OR($E1266="",$E1266=0),"",
  IFERROR(
    ROUNDDOWN(
      (
        ($F1266*$D1266*(1 + INDEX('1'!$F:$F, MATCH($C1266, '1'!$B:$B, 0))/100))
        - $E1266
      )
      /
      (1 + INDEX('1'!$F:$F, MATCH($C1266, '1'!$B:$B, 0))/100),
      0
    ),
  "")
)</f>
        <v/>
      </c>
    </row>
    <row r="1267" spans="1:7" s="13" customFormat="1" ht="20" x14ac:dyDescent="0.25">
      <c r="A1267" s="11" t="str">
        <f>IF(OR($E1266="",$E1266=0),"",$A$2+INT((ROW()-2)/COUNTIFS('1'!$E$2:$E$99,"&lt;&gt;",'1'!$E$2:$E$99,"&lt;&gt;0")))</f>
        <v/>
      </c>
      <c r="B1267" s="11" t="str" cm="1">
        <f t="array" ref="B1267">IF(OR($E1267="",$E1267=0),"",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7" s="11" t="str" cm="1">
        <f t="array" ref="C1267">IF(OR($E1267="",$E1267=0),"",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7" s="12" t="str">
        <f>IF(OR($E1267="",$E1267=0),"",
  IFERROR(INDEX('1'!$D:$D, MATCH($C1267, '1'!$B:$B, 0)),"")
)</f>
        <v/>
      </c>
      <c r="E1267" s="12" t="str" cm="1">
        <f t="array" ref="E126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7" s="12" t="str">
        <f>IFERROR(
  ROUNDUP( $E1267 / (1 + INDEX('1'!$F:$F, MATCH($C1267, '1'!$B:$B, 0)) / 100) / $D1267, 0),
  ""
)</f>
        <v/>
      </c>
      <c r="G1267" s="12" t="str">
        <f>IF(OR($E1267="",$E1267=0),"",
  IFERROR(
    ROUNDDOWN(
      (
        ($F1267*$D1267*(1 + INDEX('1'!$F:$F, MATCH($C1267, '1'!$B:$B, 0))/100))
        - $E1267
      )
      /
      (1 + INDEX('1'!$F:$F, MATCH($C1267, '1'!$B:$B, 0))/100),
      0
    ),
  "")
)</f>
        <v/>
      </c>
    </row>
    <row r="1268" spans="1:7" s="13" customFormat="1" ht="20" x14ac:dyDescent="0.25">
      <c r="A1268" s="11" t="str">
        <f>IF(OR($E1267="",$E1267=0),"",$A$2+INT((ROW()-2)/COUNTIFS('1'!$E$2:$E$99,"&lt;&gt;",'1'!$E$2:$E$99,"&lt;&gt;0")))</f>
        <v/>
      </c>
      <c r="B1268" s="11" t="str" cm="1">
        <f t="array" ref="B1268">IF(OR($E1268="",$E1268=0),"",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8" s="11" t="str" cm="1">
        <f t="array" ref="C1268">IF(OR($E1268="",$E1268=0),"",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8" s="12" t="str">
        <f>IF(OR($E1268="",$E1268=0),"",
  IFERROR(INDEX('1'!$D:$D, MATCH($C1268, '1'!$B:$B, 0)),"")
)</f>
        <v/>
      </c>
      <c r="E1268" s="12" t="str" cm="1">
        <f t="array" ref="E126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8" s="12" t="str">
        <f>IFERROR(
  ROUNDUP( $E1268 / (1 + INDEX('1'!$F:$F, MATCH($C1268, '1'!$B:$B, 0)) / 100) / $D1268, 0),
  ""
)</f>
        <v/>
      </c>
      <c r="G1268" s="12" t="str">
        <f>IF(OR($E1268="",$E1268=0),"",
  IFERROR(
    ROUNDDOWN(
      (
        ($F1268*$D1268*(1 + INDEX('1'!$F:$F, MATCH($C1268, '1'!$B:$B, 0))/100))
        - $E1268
      )
      /
      (1 + INDEX('1'!$F:$F, MATCH($C1268, '1'!$B:$B, 0))/100),
      0
    ),
  "")
)</f>
        <v/>
      </c>
    </row>
    <row r="1269" spans="1:7" s="13" customFormat="1" ht="20" x14ac:dyDescent="0.25">
      <c r="A1269" s="11" t="str">
        <f>IF(OR($E1268="",$E1268=0),"",$A$2+INT((ROW()-2)/COUNTIFS('1'!$E$2:$E$99,"&lt;&gt;",'1'!$E$2:$E$99,"&lt;&gt;0")))</f>
        <v/>
      </c>
      <c r="B1269" s="11" t="str" cm="1">
        <f t="array" ref="B1269">IF(OR($E1269="",$E1269=0),"",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69" s="11" t="str" cm="1">
        <f t="array" ref="C1269">IF(OR($E1269="",$E1269=0),"",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69" s="12" t="str">
        <f>IF(OR($E1269="",$E1269=0),"",
  IFERROR(INDEX('1'!$D:$D, MATCH($C1269, '1'!$B:$B, 0)),"")
)</f>
        <v/>
      </c>
      <c r="E1269" s="12" t="str" cm="1">
        <f t="array" ref="E126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69" s="12" t="str">
        <f>IFERROR(
  ROUNDUP( $E1269 / (1 + INDEX('1'!$F:$F, MATCH($C1269, '1'!$B:$B, 0)) / 100) / $D1269, 0),
  ""
)</f>
        <v/>
      </c>
      <c r="G1269" s="12" t="str">
        <f>IF(OR($E1269="",$E1269=0),"",
  IFERROR(
    ROUNDDOWN(
      (
        ($F1269*$D1269*(1 + INDEX('1'!$F:$F, MATCH($C1269, '1'!$B:$B, 0))/100))
        - $E1269
      )
      /
      (1 + INDEX('1'!$F:$F, MATCH($C1269, '1'!$B:$B, 0))/100),
      0
    ),
  "")
)</f>
        <v/>
      </c>
    </row>
    <row r="1270" spans="1:7" s="13" customFormat="1" ht="20" x14ac:dyDescent="0.25">
      <c r="A1270" s="11" t="str">
        <f>IF(OR($E1269="",$E1269=0),"",$A$2+INT((ROW()-2)/COUNTIFS('1'!$E$2:$E$99,"&lt;&gt;",'1'!$E$2:$E$99,"&lt;&gt;0")))</f>
        <v/>
      </c>
      <c r="B1270" s="11" t="str" cm="1">
        <f t="array" ref="B1270">IF(OR($E1270="",$E1270=0),"",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0" s="11" t="str" cm="1">
        <f t="array" ref="C1270">IF(OR($E1270="",$E1270=0),"",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0" s="12" t="str">
        <f>IF(OR($E1270="",$E1270=0),"",
  IFERROR(INDEX('1'!$D:$D, MATCH($C1270, '1'!$B:$B, 0)),"")
)</f>
        <v/>
      </c>
      <c r="E1270" s="12" t="str" cm="1">
        <f t="array" ref="E127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0" s="12" t="str">
        <f>IFERROR(
  ROUNDUP( $E1270 / (1 + INDEX('1'!$F:$F, MATCH($C1270, '1'!$B:$B, 0)) / 100) / $D1270, 0),
  ""
)</f>
        <v/>
      </c>
      <c r="G1270" s="12" t="str">
        <f>IF(OR($E1270="",$E1270=0),"",
  IFERROR(
    ROUNDDOWN(
      (
        ($F1270*$D1270*(1 + INDEX('1'!$F:$F, MATCH($C1270, '1'!$B:$B, 0))/100))
        - $E1270
      )
      /
      (1 + INDEX('1'!$F:$F, MATCH($C1270, '1'!$B:$B, 0))/100),
      0
    ),
  "")
)</f>
        <v/>
      </c>
    </row>
    <row r="1271" spans="1:7" s="13" customFormat="1" ht="20" x14ac:dyDescent="0.25">
      <c r="A1271" s="11" t="str">
        <f>IF(OR($E1270="",$E1270=0),"",$A$2+INT((ROW()-2)/COUNTIFS('1'!$E$2:$E$99,"&lt;&gt;",'1'!$E$2:$E$99,"&lt;&gt;0")))</f>
        <v/>
      </c>
      <c r="B1271" s="11" t="str" cm="1">
        <f t="array" ref="B1271">IF(OR($E1271="",$E1271=0),"",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1" s="11" t="str" cm="1">
        <f t="array" ref="C1271">IF(OR($E1271="",$E1271=0),"",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1" s="12" t="str">
        <f>IF(OR($E1271="",$E1271=0),"",
  IFERROR(INDEX('1'!$D:$D, MATCH($C1271, '1'!$B:$B, 0)),"")
)</f>
        <v/>
      </c>
      <c r="E1271" s="12" t="str" cm="1">
        <f t="array" ref="E127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1" s="12" t="str">
        <f>IFERROR(
  ROUNDUP( $E1271 / (1 + INDEX('1'!$F:$F, MATCH($C1271, '1'!$B:$B, 0)) / 100) / $D1271, 0),
  ""
)</f>
        <v/>
      </c>
      <c r="G1271" s="12" t="str">
        <f>IF(OR($E1271="",$E1271=0),"",
  IFERROR(
    ROUNDDOWN(
      (
        ($F1271*$D1271*(1 + INDEX('1'!$F:$F, MATCH($C1271, '1'!$B:$B, 0))/100))
        - $E1271
      )
      /
      (1 + INDEX('1'!$F:$F, MATCH($C1271, '1'!$B:$B, 0))/100),
      0
    ),
  "")
)</f>
        <v/>
      </c>
    </row>
    <row r="1272" spans="1:7" s="13" customFormat="1" ht="20" x14ac:dyDescent="0.25">
      <c r="A1272" s="11" t="str">
        <f>IF(OR($E1271="",$E1271=0),"",$A$2+INT((ROW()-2)/COUNTIFS('1'!$E$2:$E$99,"&lt;&gt;",'1'!$E$2:$E$99,"&lt;&gt;0")))</f>
        <v/>
      </c>
      <c r="B1272" s="11" t="str" cm="1">
        <f t="array" ref="B1272">IF(OR($E1272="",$E1272=0),"",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2" s="11" t="str" cm="1">
        <f t="array" ref="C1272">IF(OR($E1272="",$E1272=0),"",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2" s="12" t="str">
        <f>IF(OR($E1272="",$E1272=0),"",
  IFERROR(INDEX('1'!$D:$D, MATCH($C1272, '1'!$B:$B, 0)),"")
)</f>
        <v/>
      </c>
      <c r="E1272" s="12" t="str" cm="1">
        <f t="array" ref="E127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2" s="12" t="str">
        <f>IFERROR(
  ROUNDUP( $E1272 / (1 + INDEX('1'!$F:$F, MATCH($C1272, '1'!$B:$B, 0)) / 100) / $D1272, 0),
  ""
)</f>
        <v/>
      </c>
      <c r="G1272" s="12" t="str">
        <f>IF(OR($E1272="",$E1272=0),"",
  IFERROR(
    ROUNDDOWN(
      (
        ($F1272*$D1272*(1 + INDEX('1'!$F:$F, MATCH($C1272, '1'!$B:$B, 0))/100))
        - $E1272
      )
      /
      (1 + INDEX('1'!$F:$F, MATCH($C1272, '1'!$B:$B, 0))/100),
      0
    ),
  "")
)</f>
        <v/>
      </c>
    </row>
    <row r="1273" spans="1:7" s="13" customFormat="1" ht="20" x14ac:dyDescent="0.25">
      <c r="A1273" s="11" t="str">
        <f>IF(OR($E1272="",$E1272=0),"",$A$2+INT((ROW()-2)/COUNTIFS('1'!$E$2:$E$99,"&lt;&gt;",'1'!$E$2:$E$99,"&lt;&gt;0")))</f>
        <v/>
      </c>
      <c r="B1273" s="11" t="str" cm="1">
        <f t="array" ref="B1273">IF(OR($E1273="",$E1273=0),"",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3" s="11" t="str" cm="1">
        <f t="array" ref="C1273">IF(OR($E1273="",$E1273=0),"",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3" s="12" t="str">
        <f>IF(OR($E1273="",$E1273=0),"",
  IFERROR(INDEX('1'!$D:$D, MATCH($C1273, '1'!$B:$B, 0)),"")
)</f>
        <v/>
      </c>
      <c r="E1273" s="12" t="str" cm="1">
        <f t="array" ref="E127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3" s="12" t="str">
        <f>IFERROR(
  ROUNDUP( $E1273 / (1 + INDEX('1'!$F:$F, MATCH($C1273, '1'!$B:$B, 0)) / 100) / $D1273, 0),
  ""
)</f>
        <v/>
      </c>
      <c r="G1273" s="12" t="str">
        <f>IF(OR($E1273="",$E1273=0),"",
  IFERROR(
    ROUNDDOWN(
      (
        ($F1273*$D1273*(1 + INDEX('1'!$F:$F, MATCH($C1273, '1'!$B:$B, 0))/100))
        - $E1273
      )
      /
      (1 + INDEX('1'!$F:$F, MATCH($C1273, '1'!$B:$B, 0))/100),
      0
    ),
  "")
)</f>
        <v/>
      </c>
    </row>
    <row r="1274" spans="1:7" s="13" customFormat="1" ht="20" x14ac:dyDescent="0.25">
      <c r="A1274" s="11" t="str">
        <f>IF(OR($E1273="",$E1273=0),"",$A$2+INT((ROW()-2)/COUNTIFS('1'!$E$2:$E$99,"&lt;&gt;",'1'!$E$2:$E$99,"&lt;&gt;0")))</f>
        <v/>
      </c>
      <c r="B1274" s="11" t="str" cm="1">
        <f t="array" ref="B1274">IF(OR($E1274="",$E1274=0),"",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4" s="11" t="str" cm="1">
        <f t="array" ref="C1274">IF(OR($E1274="",$E1274=0),"",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4" s="12" t="str">
        <f>IF(OR($E1274="",$E1274=0),"",
  IFERROR(INDEX('1'!$D:$D, MATCH($C1274, '1'!$B:$B, 0)),"")
)</f>
        <v/>
      </c>
      <c r="E1274" s="12" t="str" cm="1">
        <f t="array" ref="E127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4" s="12" t="str">
        <f>IFERROR(
  ROUNDUP( $E1274 / (1 + INDEX('1'!$F:$F, MATCH($C1274, '1'!$B:$B, 0)) / 100) / $D1274, 0),
  ""
)</f>
        <v/>
      </c>
      <c r="G1274" s="12" t="str">
        <f>IF(OR($E1274="",$E1274=0),"",
  IFERROR(
    ROUNDDOWN(
      (
        ($F1274*$D1274*(1 + INDEX('1'!$F:$F, MATCH($C1274, '1'!$B:$B, 0))/100))
        - $E1274
      )
      /
      (1 + INDEX('1'!$F:$F, MATCH($C1274, '1'!$B:$B, 0))/100),
      0
    ),
  "")
)</f>
        <v/>
      </c>
    </row>
    <row r="1275" spans="1:7" s="13" customFormat="1" ht="20" x14ac:dyDescent="0.25">
      <c r="A1275" s="11" t="str">
        <f>IF(OR($E1274="",$E1274=0),"",$A$2+INT((ROW()-2)/COUNTIFS('1'!$E$2:$E$99,"&lt;&gt;",'1'!$E$2:$E$99,"&lt;&gt;0")))</f>
        <v/>
      </c>
      <c r="B1275" s="11" t="str" cm="1">
        <f t="array" ref="B1275">IF(OR($E1275="",$E1275=0),"",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5" s="11" t="str" cm="1">
        <f t="array" ref="C1275">IF(OR($E1275="",$E1275=0),"",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5" s="12" t="str">
        <f>IF(OR($E1275="",$E1275=0),"",
  IFERROR(INDEX('1'!$D:$D, MATCH($C1275, '1'!$B:$B, 0)),"")
)</f>
        <v/>
      </c>
      <c r="E1275" s="12" t="str" cm="1">
        <f t="array" ref="E127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5" s="12" t="str">
        <f>IFERROR(
  ROUNDUP( $E1275 / (1 + INDEX('1'!$F:$F, MATCH($C1275, '1'!$B:$B, 0)) / 100) / $D1275, 0),
  ""
)</f>
        <v/>
      </c>
      <c r="G1275" s="12" t="str">
        <f>IF(OR($E1275="",$E1275=0),"",
  IFERROR(
    ROUNDDOWN(
      (
        ($F1275*$D1275*(1 + INDEX('1'!$F:$F, MATCH($C1275, '1'!$B:$B, 0))/100))
        - $E1275
      )
      /
      (1 + INDEX('1'!$F:$F, MATCH($C1275, '1'!$B:$B, 0))/100),
      0
    ),
  "")
)</f>
        <v/>
      </c>
    </row>
    <row r="1276" spans="1:7" s="13" customFormat="1" ht="20" x14ac:dyDescent="0.25">
      <c r="A1276" s="11" t="str">
        <f>IF(OR($E1275="",$E1275=0),"",$A$2+INT((ROW()-2)/COUNTIFS('1'!$E$2:$E$99,"&lt;&gt;",'1'!$E$2:$E$99,"&lt;&gt;0")))</f>
        <v/>
      </c>
      <c r="B1276" s="11" t="str" cm="1">
        <f t="array" ref="B1276">IF(OR($E1276="",$E1276=0),"",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6" s="11" t="str" cm="1">
        <f t="array" ref="C1276">IF(OR($E1276="",$E1276=0),"",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6" s="12" t="str">
        <f>IF(OR($E1276="",$E1276=0),"",
  IFERROR(INDEX('1'!$D:$D, MATCH($C1276, '1'!$B:$B, 0)),"")
)</f>
        <v/>
      </c>
      <c r="E1276" s="12" t="str" cm="1">
        <f t="array" ref="E127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6" s="12" t="str">
        <f>IFERROR(
  ROUNDUP( $E1276 / (1 + INDEX('1'!$F:$F, MATCH($C1276, '1'!$B:$B, 0)) / 100) / $D1276, 0),
  ""
)</f>
        <v/>
      </c>
      <c r="G1276" s="12" t="str">
        <f>IF(OR($E1276="",$E1276=0),"",
  IFERROR(
    ROUNDDOWN(
      (
        ($F1276*$D1276*(1 + INDEX('1'!$F:$F, MATCH($C1276, '1'!$B:$B, 0))/100))
        - $E1276
      )
      /
      (1 + INDEX('1'!$F:$F, MATCH($C1276, '1'!$B:$B, 0))/100),
      0
    ),
  "")
)</f>
        <v/>
      </c>
    </row>
    <row r="1277" spans="1:7" s="13" customFormat="1" ht="20" x14ac:dyDescent="0.25">
      <c r="A1277" s="11" t="str">
        <f>IF(OR($E1276="",$E1276=0),"",$A$2+INT((ROW()-2)/COUNTIFS('1'!$E$2:$E$99,"&lt;&gt;",'1'!$E$2:$E$99,"&lt;&gt;0")))</f>
        <v/>
      </c>
      <c r="B1277" s="11" t="str" cm="1">
        <f t="array" ref="B1277">IF(OR($E1277="",$E1277=0),"",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7" s="11" t="str" cm="1">
        <f t="array" ref="C1277">IF(OR($E1277="",$E1277=0),"",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7" s="12" t="str">
        <f>IF(OR($E1277="",$E1277=0),"",
  IFERROR(INDEX('1'!$D:$D, MATCH($C1277, '1'!$B:$B, 0)),"")
)</f>
        <v/>
      </c>
      <c r="E1277" s="12" t="str" cm="1">
        <f t="array" ref="E127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7" s="12" t="str">
        <f>IFERROR(
  ROUNDUP( $E1277 / (1 + INDEX('1'!$F:$F, MATCH($C1277, '1'!$B:$B, 0)) / 100) / $D1277, 0),
  ""
)</f>
        <v/>
      </c>
      <c r="G1277" s="12" t="str">
        <f>IF(OR($E1277="",$E1277=0),"",
  IFERROR(
    ROUNDDOWN(
      (
        ($F1277*$D1277*(1 + INDEX('1'!$F:$F, MATCH($C1277, '1'!$B:$B, 0))/100))
        - $E1277
      )
      /
      (1 + INDEX('1'!$F:$F, MATCH($C1277, '1'!$B:$B, 0))/100),
      0
    ),
  "")
)</f>
        <v/>
      </c>
    </row>
    <row r="1278" spans="1:7" s="13" customFormat="1" ht="20" x14ac:dyDescent="0.25">
      <c r="A1278" s="11" t="str">
        <f>IF(OR($E1277="",$E1277=0),"",$A$2+INT((ROW()-2)/COUNTIFS('1'!$E$2:$E$99,"&lt;&gt;",'1'!$E$2:$E$99,"&lt;&gt;0")))</f>
        <v/>
      </c>
      <c r="B1278" s="11" t="str" cm="1">
        <f t="array" ref="B1278">IF(OR($E1278="",$E1278=0),"",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8" s="11" t="str" cm="1">
        <f t="array" ref="C1278">IF(OR($E1278="",$E1278=0),"",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8" s="12" t="str">
        <f>IF(OR($E1278="",$E1278=0),"",
  IFERROR(INDEX('1'!$D:$D, MATCH($C1278, '1'!$B:$B, 0)),"")
)</f>
        <v/>
      </c>
      <c r="E1278" s="12" t="str" cm="1">
        <f t="array" ref="E127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8" s="12" t="str">
        <f>IFERROR(
  ROUNDUP( $E1278 / (1 + INDEX('1'!$F:$F, MATCH($C1278, '1'!$B:$B, 0)) / 100) / $D1278, 0),
  ""
)</f>
        <v/>
      </c>
      <c r="G1278" s="12" t="str">
        <f>IF(OR($E1278="",$E1278=0),"",
  IFERROR(
    ROUNDDOWN(
      (
        ($F1278*$D1278*(1 + INDEX('1'!$F:$F, MATCH($C1278, '1'!$B:$B, 0))/100))
        - $E1278
      )
      /
      (1 + INDEX('1'!$F:$F, MATCH($C1278, '1'!$B:$B, 0))/100),
      0
    ),
  "")
)</f>
        <v/>
      </c>
    </row>
    <row r="1279" spans="1:7" s="13" customFormat="1" ht="20" x14ac:dyDescent="0.25">
      <c r="A1279" s="11" t="str">
        <f>IF(OR($E1278="",$E1278=0),"",$A$2+INT((ROW()-2)/COUNTIFS('1'!$E$2:$E$99,"&lt;&gt;",'1'!$E$2:$E$99,"&lt;&gt;0")))</f>
        <v/>
      </c>
      <c r="B1279" s="11" t="str" cm="1">
        <f t="array" ref="B1279">IF(OR($E1279="",$E1279=0),"",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79" s="11" t="str" cm="1">
        <f t="array" ref="C1279">IF(OR($E1279="",$E1279=0),"",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79" s="12" t="str">
        <f>IF(OR($E1279="",$E1279=0),"",
  IFERROR(INDEX('1'!$D:$D, MATCH($C1279, '1'!$B:$B, 0)),"")
)</f>
        <v/>
      </c>
      <c r="E1279" s="12" t="str" cm="1">
        <f t="array" ref="E127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79" s="12" t="str">
        <f>IFERROR(
  ROUNDUP( $E1279 / (1 + INDEX('1'!$F:$F, MATCH($C1279, '1'!$B:$B, 0)) / 100) / $D1279, 0),
  ""
)</f>
        <v/>
      </c>
      <c r="G1279" s="12" t="str">
        <f>IF(OR($E1279="",$E1279=0),"",
  IFERROR(
    ROUNDDOWN(
      (
        ($F1279*$D1279*(1 + INDEX('1'!$F:$F, MATCH($C1279, '1'!$B:$B, 0))/100))
        - $E1279
      )
      /
      (1 + INDEX('1'!$F:$F, MATCH($C1279, '1'!$B:$B, 0))/100),
      0
    ),
  "")
)</f>
        <v/>
      </c>
    </row>
    <row r="1280" spans="1:7" s="13" customFormat="1" ht="20" x14ac:dyDescent="0.25">
      <c r="A1280" s="11" t="str">
        <f>IF(OR($E1279="",$E1279=0),"",$A$2+INT((ROW()-2)/COUNTIFS('1'!$E$2:$E$99,"&lt;&gt;",'1'!$E$2:$E$99,"&lt;&gt;0")))</f>
        <v/>
      </c>
      <c r="B1280" s="11" t="str" cm="1">
        <f t="array" ref="B1280">IF(OR($E1280="",$E1280=0),"",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0" s="11" t="str" cm="1">
        <f t="array" ref="C1280">IF(OR($E1280="",$E1280=0),"",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0" s="12" t="str">
        <f>IF(OR($E1280="",$E1280=0),"",
  IFERROR(INDEX('1'!$D:$D, MATCH($C1280, '1'!$B:$B, 0)),"")
)</f>
        <v/>
      </c>
      <c r="E1280" s="12" t="str" cm="1">
        <f t="array" ref="E128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0" s="12" t="str">
        <f>IFERROR(
  ROUNDUP( $E1280 / (1 + INDEX('1'!$F:$F, MATCH($C1280, '1'!$B:$B, 0)) / 100) / $D1280, 0),
  ""
)</f>
        <v/>
      </c>
      <c r="G1280" s="12" t="str">
        <f>IF(OR($E1280="",$E1280=0),"",
  IFERROR(
    ROUNDDOWN(
      (
        ($F1280*$D1280*(1 + INDEX('1'!$F:$F, MATCH($C1280, '1'!$B:$B, 0))/100))
        - $E1280
      )
      /
      (1 + INDEX('1'!$F:$F, MATCH($C1280, '1'!$B:$B, 0))/100),
      0
    ),
  "")
)</f>
        <v/>
      </c>
    </row>
    <row r="1281" spans="1:7" s="13" customFormat="1" ht="20" x14ac:dyDescent="0.25">
      <c r="A1281" s="11" t="str">
        <f>IF(OR($E1280="",$E1280=0),"",$A$2+INT((ROW()-2)/COUNTIFS('1'!$E$2:$E$99,"&lt;&gt;",'1'!$E$2:$E$99,"&lt;&gt;0")))</f>
        <v/>
      </c>
      <c r="B1281" s="11" t="str" cm="1">
        <f t="array" ref="B1281">IF(OR($E1281="",$E1281=0),"",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1" s="11" t="str" cm="1">
        <f t="array" ref="C1281">IF(OR($E1281="",$E1281=0),"",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1" s="12" t="str">
        <f>IF(OR($E1281="",$E1281=0),"",
  IFERROR(INDEX('1'!$D:$D, MATCH($C1281, '1'!$B:$B, 0)),"")
)</f>
        <v/>
      </c>
      <c r="E1281" s="12" t="str" cm="1">
        <f t="array" ref="E128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1" s="12" t="str">
        <f>IFERROR(
  ROUNDUP( $E1281 / (1 + INDEX('1'!$F:$F, MATCH($C1281, '1'!$B:$B, 0)) / 100) / $D1281, 0),
  ""
)</f>
        <v/>
      </c>
      <c r="G1281" s="12" t="str">
        <f>IF(OR($E1281="",$E1281=0),"",
  IFERROR(
    ROUNDDOWN(
      (
        ($F1281*$D1281*(1 + INDEX('1'!$F:$F, MATCH($C1281, '1'!$B:$B, 0))/100))
        - $E1281
      )
      /
      (1 + INDEX('1'!$F:$F, MATCH($C1281, '1'!$B:$B, 0))/100),
      0
    ),
  "")
)</f>
        <v/>
      </c>
    </row>
    <row r="1282" spans="1:7" s="13" customFormat="1" ht="20" x14ac:dyDescent="0.25">
      <c r="A1282" s="11" t="str">
        <f>IF(OR($E1281="",$E1281=0),"",$A$2+INT((ROW()-2)/COUNTIFS('1'!$E$2:$E$99,"&lt;&gt;",'1'!$E$2:$E$99,"&lt;&gt;0")))</f>
        <v/>
      </c>
      <c r="B1282" s="11" t="str" cm="1">
        <f t="array" ref="B1282">IF(OR($E1282="",$E1282=0),"",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2" s="11" t="str" cm="1">
        <f t="array" ref="C1282">IF(OR($E1282="",$E1282=0),"",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2" s="12" t="str">
        <f>IF(OR($E1282="",$E1282=0),"",
  IFERROR(INDEX('1'!$D:$D, MATCH($C1282, '1'!$B:$B, 0)),"")
)</f>
        <v/>
      </c>
      <c r="E1282" s="12" t="str" cm="1">
        <f t="array" ref="E128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2" s="12" t="str">
        <f>IFERROR(
  ROUNDUP( $E1282 / (1 + INDEX('1'!$F:$F, MATCH($C1282, '1'!$B:$B, 0)) / 100) / $D1282, 0),
  ""
)</f>
        <v/>
      </c>
      <c r="G1282" s="12" t="str">
        <f>IF(OR($E1282="",$E1282=0),"",
  IFERROR(
    ROUNDDOWN(
      (
        ($F1282*$D1282*(1 + INDEX('1'!$F:$F, MATCH($C1282, '1'!$B:$B, 0))/100))
        - $E1282
      )
      /
      (1 + INDEX('1'!$F:$F, MATCH($C1282, '1'!$B:$B, 0))/100),
      0
    ),
  "")
)</f>
        <v/>
      </c>
    </row>
    <row r="1283" spans="1:7" s="13" customFormat="1" ht="20" x14ac:dyDescent="0.25">
      <c r="A1283" s="11" t="str">
        <f>IF(OR($E1282="",$E1282=0),"",$A$2+INT((ROW()-2)/COUNTIFS('1'!$E$2:$E$99,"&lt;&gt;",'1'!$E$2:$E$99,"&lt;&gt;0")))</f>
        <v/>
      </c>
      <c r="B1283" s="11" t="str" cm="1">
        <f t="array" ref="B1283">IF(OR($E1283="",$E1283=0),"",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3" s="11" t="str" cm="1">
        <f t="array" ref="C1283">IF(OR($E1283="",$E1283=0),"",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3" s="12" t="str">
        <f>IF(OR($E1283="",$E1283=0),"",
  IFERROR(INDEX('1'!$D:$D, MATCH($C1283, '1'!$B:$B, 0)),"")
)</f>
        <v/>
      </c>
      <c r="E1283" s="12" t="str" cm="1">
        <f t="array" ref="E128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3" s="12" t="str">
        <f>IFERROR(
  ROUNDUP( $E1283 / (1 + INDEX('1'!$F:$F, MATCH($C1283, '1'!$B:$B, 0)) / 100) / $D1283, 0),
  ""
)</f>
        <v/>
      </c>
      <c r="G1283" s="12" t="str">
        <f>IF(OR($E1283="",$E1283=0),"",
  IFERROR(
    ROUNDDOWN(
      (
        ($F1283*$D1283*(1 + INDEX('1'!$F:$F, MATCH($C1283, '1'!$B:$B, 0))/100))
        - $E1283
      )
      /
      (1 + INDEX('1'!$F:$F, MATCH($C1283, '1'!$B:$B, 0))/100),
      0
    ),
  "")
)</f>
        <v/>
      </c>
    </row>
    <row r="1284" spans="1:7" s="13" customFormat="1" ht="20" x14ac:dyDescent="0.25">
      <c r="A1284" s="11" t="str">
        <f>IF(OR($E1283="",$E1283=0),"",$A$2+INT((ROW()-2)/COUNTIFS('1'!$E$2:$E$99,"&lt;&gt;",'1'!$E$2:$E$99,"&lt;&gt;0")))</f>
        <v/>
      </c>
      <c r="B1284" s="11" t="str" cm="1">
        <f t="array" ref="B1284">IF(OR($E1284="",$E1284=0),"",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4" s="11" t="str" cm="1">
        <f t="array" ref="C1284">IF(OR($E1284="",$E1284=0),"",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4" s="12" t="str">
        <f>IF(OR($E1284="",$E1284=0),"",
  IFERROR(INDEX('1'!$D:$D, MATCH($C1284, '1'!$B:$B, 0)),"")
)</f>
        <v/>
      </c>
      <c r="E1284" s="12" t="str" cm="1">
        <f t="array" ref="E128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4" s="12" t="str">
        <f>IFERROR(
  ROUNDUP( $E1284 / (1 + INDEX('1'!$F:$F, MATCH($C1284, '1'!$B:$B, 0)) / 100) / $D1284, 0),
  ""
)</f>
        <v/>
      </c>
      <c r="G1284" s="12" t="str">
        <f>IF(OR($E1284="",$E1284=0),"",
  IFERROR(
    ROUNDDOWN(
      (
        ($F1284*$D1284*(1 + INDEX('1'!$F:$F, MATCH($C1284, '1'!$B:$B, 0))/100))
        - $E1284
      )
      /
      (1 + INDEX('1'!$F:$F, MATCH($C1284, '1'!$B:$B, 0))/100),
      0
    ),
  "")
)</f>
        <v/>
      </c>
    </row>
    <row r="1285" spans="1:7" s="13" customFormat="1" ht="20" x14ac:dyDescent="0.25">
      <c r="A1285" s="11" t="str">
        <f>IF(OR($E1284="",$E1284=0),"",$A$2+INT((ROW()-2)/COUNTIFS('1'!$E$2:$E$99,"&lt;&gt;",'1'!$E$2:$E$99,"&lt;&gt;0")))</f>
        <v/>
      </c>
      <c r="B1285" s="11" t="str" cm="1">
        <f t="array" ref="B1285">IF(OR($E1285="",$E1285=0),"",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5" s="11" t="str" cm="1">
        <f t="array" ref="C1285">IF(OR($E1285="",$E1285=0),"",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5" s="12" t="str">
        <f>IF(OR($E1285="",$E1285=0),"",
  IFERROR(INDEX('1'!$D:$D, MATCH($C1285, '1'!$B:$B, 0)),"")
)</f>
        <v/>
      </c>
      <c r="E1285" s="12" t="str" cm="1">
        <f t="array" ref="E128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5" s="12" t="str">
        <f>IFERROR(
  ROUNDUP( $E1285 / (1 + INDEX('1'!$F:$F, MATCH($C1285, '1'!$B:$B, 0)) / 100) / $D1285, 0),
  ""
)</f>
        <v/>
      </c>
      <c r="G1285" s="12" t="str">
        <f>IF(OR($E1285="",$E1285=0),"",
  IFERROR(
    ROUNDDOWN(
      (
        ($F1285*$D1285*(1 + INDEX('1'!$F:$F, MATCH($C1285, '1'!$B:$B, 0))/100))
        - $E1285
      )
      /
      (1 + INDEX('1'!$F:$F, MATCH($C1285, '1'!$B:$B, 0))/100),
      0
    ),
  "")
)</f>
        <v/>
      </c>
    </row>
    <row r="1286" spans="1:7" s="13" customFormat="1" ht="20" x14ac:dyDescent="0.25">
      <c r="A1286" s="11" t="str">
        <f>IF(OR($E1285="",$E1285=0),"",$A$2+INT((ROW()-2)/COUNTIFS('1'!$E$2:$E$99,"&lt;&gt;",'1'!$E$2:$E$99,"&lt;&gt;0")))</f>
        <v/>
      </c>
      <c r="B1286" s="11" t="str" cm="1">
        <f t="array" ref="B1286">IF(OR($E1286="",$E1286=0),"",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6" s="11" t="str" cm="1">
        <f t="array" ref="C1286">IF(OR($E1286="",$E1286=0),"",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6" s="12" t="str">
        <f>IF(OR($E1286="",$E1286=0),"",
  IFERROR(INDEX('1'!$D:$D, MATCH($C1286, '1'!$B:$B, 0)),"")
)</f>
        <v/>
      </c>
      <c r="E1286" s="12" t="str" cm="1">
        <f t="array" ref="E128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6" s="12" t="str">
        <f>IFERROR(
  ROUNDUP( $E1286 / (1 + INDEX('1'!$F:$F, MATCH($C1286, '1'!$B:$B, 0)) / 100) / $D1286, 0),
  ""
)</f>
        <v/>
      </c>
      <c r="G1286" s="12" t="str">
        <f>IF(OR($E1286="",$E1286=0),"",
  IFERROR(
    ROUNDDOWN(
      (
        ($F1286*$D1286*(1 + INDEX('1'!$F:$F, MATCH($C1286, '1'!$B:$B, 0))/100))
        - $E1286
      )
      /
      (1 + INDEX('1'!$F:$F, MATCH($C1286, '1'!$B:$B, 0))/100),
      0
    ),
  "")
)</f>
        <v/>
      </c>
    </row>
    <row r="1287" spans="1:7" s="13" customFormat="1" ht="20" x14ac:dyDescent="0.25">
      <c r="A1287" s="11" t="str">
        <f>IF(OR($E1286="",$E1286=0),"",$A$2+INT((ROW()-2)/COUNTIFS('1'!$E$2:$E$99,"&lt;&gt;",'1'!$E$2:$E$99,"&lt;&gt;0")))</f>
        <v/>
      </c>
      <c r="B1287" s="11" t="str" cm="1">
        <f t="array" ref="B1287">IF(OR($E1287="",$E1287=0),"",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7" s="11" t="str" cm="1">
        <f t="array" ref="C1287">IF(OR($E1287="",$E1287=0),"",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7" s="12" t="str">
        <f>IF(OR($E1287="",$E1287=0),"",
  IFERROR(INDEX('1'!$D:$D, MATCH($C1287, '1'!$B:$B, 0)),"")
)</f>
        <v/>
      </c>
      <c r="E1287" s="12" t="str" cm="1">
        <f t="array" ref="E128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7" s="12" t="str">
        <f>IFERROR(
  ROUNDUP( $E1287 / (1 + INDEX('1'!$F:$F, MATCH($C1287, '1'!$B:$B, 0)) / 100) / $D1287, 0),
  ""
)</f>
        <v/>
      </c>
      <c r="G1287" s="12" t="str">
        <f>IF(OR($E1287="",$E1287=0),"",
  IFERROR(
    ROUNDDOWN(
      (
        ($F1287*$D1287*(1 + INDEX('1'!$F:$F, MATCH($C1287, '1'!$B:$B, 0))/100))
        - $E1287
      )
      /
      (1 + INDEX('1'!$F:$F, MATCH($C1287, '1'!$B:$B, 0))/100),
      0
    ),
  "")
)</f>
        <v/>
      </c>
    </row>
    <row r="1288" spans="1:7" s="13" customFormat="1" ht="20" x14ac:dyDescent="0.25">
      <c r="A1288" s="11" t="str">
        <f>IF(OR($E1287="",$E1287=0),"",$A$2+INT((ROW()-2)/COUNTIFS('1'!$E$2:$E$99,"&lt;&gt;",'1'!$E$2:$E$99,"&lt;&gt;0")))</f>
        <v/>
      </c>
      <c r="B1288" s="11" t="str" cm="1">
        <f t="array" ref="B1288">IF(OR($E1288="",$E1288=0),"",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8" s="11" t="str" cm="1">
        <f t="array" ref="C1288">IF(OR($E1288="",$E1288=0),"",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8" s="12" t="str">
        <f>IF(OR($E1288="",$E1288=0),"",
  IFERROR(INDEX('1'!$D:$D, MATCH($C1288, '1'!$B:$B, 0)),"")
)</f>
        <v/>
      </c>
      <c r="E1288" s="12" t="str" cm="1">
        <f t="array" ref="E128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8" s="12" t="str">
        <f>IFERROR(
  ROUNDUP( $E1288 / (1 + INDEX('1'!$F:$F, MATCH($C1288, '1'!$B:$B, 0)) / 100) / $D1288, 0),
  ""
)</f>
        <v/>
      </c>
      <c r="G1288" s="12" t="str">
        <f>IF(OR($E1288="",$E1288=0),"",
  IFERROR(
    ROUNDDOWN(
      (
        ($F1288*$D1288*(1 + INDEX('1'!$F:$F, MATCH($C1288, '1'!$B:$B, 0))/100))
        - $E1288
      )
      /
      (1 + INDEX('1'!$F:$F, MATCH($C1288, '1'!$B:$B, 0))/100),
      0
    ),
  "")
)</f>
        <v/>
      </c>
    </row>
    <row r="1289" spans="1:7" s="13" customFormat="1" ht="20" x14ac:dyDescent="0.25">
      <c r="A1289" s="11" t="str">
        <f>IF(OR($E1288="",$E1288=0),"",$A$2+INT((ROW()-2)/COUNTIFS('1'!$E$2:$E$99,"&lt;&gt;",'1'!$E$2:$E$99,"&lt;&gt;0")))</f>
        <v/>
      </c>
      <c r="B1289" s="11" t="str" cm="1">
        <f t="array" ref="B1289">IF(OR($E1289="",$E1289=0),"",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89" s="11" t="str" cm="1">
        <f t="array" ref="C1289">IF(OR($E1289="",$E1289=0),"",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89" s="12" t="str">
        <f>IF(OR($E1289="",$E1289=0),"",
  IFERROR(INDEX('1'!$D:$D, MATCH($C1289, '1'!$B:$B, 0)),"")
)</f>
        <v/>
      </c>
      <c r="E1289" s="12" t="str" cm="1">
        <f t="array" ref="E128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89" s="12" t="str">
        <f>IFERROR(
  ROUNDUP( $E1289 / (1 + INDEX('1'!$F:$F, MATCH($C1289, '1'!$B:$B, 0)) / 100) / $D1289, 0),
  ""
)</f>
        <v/>
      </c>
      <c r="G1289" s="12" t="str">
        <f>IF(OR($E1289="",$E1289=0),"",
  IFERROR(
    ROUNDDOWN(
      (
        ($F1289*$D1289*(1 + INDEX('1'!$F:$F, MATCH($C1289, '1'!$B:$B, 0))/100))
        - $E1289
      )
      /
      (1 + INDEX('1'!$F:$F, MATCH($C1289, '1'!$B:$B, 0))/100),
      0
    ),
  "")
)</f>
        <v/>
      </c>
    </row>
    <row r="1290" spans="1:7" s="13" customFormat="1" ht="20" x14ac:dyDescent="0.25">
      <c r="A1290" s="11" t="str">
        <f>IF(OR($E1289="",$E1289=0),"",$A$2+INT((ROW()-2)/COUNTIFS('1'!$E$2:$E$99,"&lt;&gt;",'1'!$E$2:$E$99,"&lt;&gt;0")))</f>
        <v/>
      </c>
      <c r="B1290" s="11" t="str" cm="1">
        <f t="array" ref="B1290">IF(OR($E1290="",$E1290=0),"",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0" s="11" t="str" cm="1">
        <f t="array" ref="C1290">IF(OR($E1290="",$E1290=0),"",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0" s="12" t="str">
        <f>IF(OR($E1290="",$E1290=0),"",
  IFERROR(INDEX('1'!$D:$D, MATCH($C1290, '1'!$B:$B, 0)),"")
)</f>
        <v/>
      </c>
      <c r="E1290" s="12" t="str" cm="1">
        <f t="array" ref="E1290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0" s="12" t="str">
        <f>IFERROR(
  ROUNDUP( $E1290 / (1 + INDEX('1'!$F:$F, MATCH($C1290, '1'!$B:$B, 0)) / 100) / $D1290, 0),
  ""
)</f>
        <v/>
      </c>
      <c r="G1290" s="12" t="str">
        <f>IF(OR($E1290="",$E1290=0),"",
  IFERROR(
    ROUNDDOWN(
      (
        ($F1290*$D1290*(1 + INDEX('1'!$F:$F, MATCH($C1290, '1'!$B:$B, 0))/100))
        - $E1290
      )
      /
      (1 + INDEX('1'!$F:$F, MATCH($C1290, '1'!$B:$B, 0))/100),
      0
    ),
  "")
)</f>
        <v/>
      </c>
    </row>
    <row r="1291" spans="1:7" s="13" customFormat="1" ht="20" x14ac:dyDescent="0.25">
      <c r="A1291" s="11" t="str">
        <f>IF(OR($E1290="",$E1290=0),"",$A$2+INT((ROW()-2)/COUNTIFS('1'!$E$2:$E$99,"&lt;&gt;",'1'!$E$2:$E$99,"&lt;&gt;0")))</f>
        <v/>
      </c>
      <c r="B1291" s="11" t="str" cm="1">
        <f t="array" ref="B1291">IF(OR($E1291="",$E1291=0),"",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1" s="11" t="str" cm="1">
        <f t="array" ref="C1291">IF(OR($E1291="",$E1291=0),"",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1" s="12" t="str">
        <f>IF(OR($E1291="",$E1291=0),"",
  IFERROR(INDEX('1'!$D:$D, MATCH($C1291, '1'!$B:$B, 0)),"")
)</f>
        <v/>
      </c>
      <c r="E1291" s="12" t="str" cm="1">
        <f t="array" ref="E1291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1" s="12" t="str">
        <f>IFERROR(
  ROUNDUP( $E1291 / (1 + INDEX('1'!$F:$F, MATCH($C1291, '1'!$B:$B, 0)) / 100) / $D1291, 0),
  ""
)</f>
        <v/>
      </c>
      <c r="G1291" s="12" t="str">
        <f>IF(OR($E1291="",$E1291=0),"",
  IFERROR(
    ROUNDDOWN(
      (
        ($F1291*$D1291*(1 + INDEX('1'!$F:$F, MATCH($C1291, '1'!$B:$B, 0))/100))
        - $E1291
      )
      /
      (1 + INDEX('1'!$F:$F, MATCH($C1291, '1'!$B:$B, 0))/100),
      0
    ),
  "")
)</f>
        <v/>
      </c>
    </row>
    <row r="1292" spans="1:7" s="13" customFormat="1" ht="20" x14ac:dyDescent="0.25">
      <c r="A1292" s="11" t="str">
        <f>IF(OR($E1291="",$E1291=0),"",$A$2+INT((ROW()-2)/COUNTIFS('1'!$E$2:$E$99,"&lt;&gt;",'1'!$E$2:$E$99,"&lt;&gt;0")))</f>
        <v/>
      </c>
      <c r="B1292" s="11" t="str" cm="1">
        <f t="array" ref="B1292">IF(OR($E1292="",$E1292=0),"",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2" s="11" t="str" cm="1">
        <f t="array" ref="C1292">IF(OR($E1292="",$E1292=0),"",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2" s="12" t="str">
        <f>IF(OR($E1292="",$E1292=0),"",
  IFERROR(INDEX('1'!$D:$D, MATCH($C1292, '1'!$B:$B, 0)),"")
)</f>
        <v/>
      </c>
      <c r="E1292" s="12" t="str" cm="1">
        <f t="array" ref="E1292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2" s="12" t="str">
        <f>IFERROR(
  ROUNDUP( $E1292 / (1 + INDEX('1'!$F:$F, MATCH($C1292, '1'!$B:$B, 0)) / 100) / $D1292, 0),
  ""
)</f>
        <v/>
      </c>
      <c r="G1292" s="12" t="str">
        <f>IF(OR($E1292="",$E1292=0),"",
  IFERROR(
    ROUNDDOWN(
      (
        ($F1292*$D1292*(1 + INDEX('1'!$F:$F, MATCH($C1292, '1'!$B:$B, 0))/100))
        - $E1292
      )
      /
      (1 + INDEX('1'!$F:$F, MATCH($C1292, '1'!$B:$B, 0))/100),
      0
    ),
  "")
)</f>
        <v/>
      </c>
    </row>
    <row r="1293" spans="1:7" s="13" customFormat="1" ht="20" x14ac:dyDescent="0.25">
      <c r="A1293" s="11" t="str">
        <f>IF(OR($E1292="",$E1292=0),"",$A$2+INT((ROW()-2)/COUNTIFS('1'!$E$2:$E$99,"&lt;&gt;",'1'!$E$2:$E$99,"&lt;&gt;0")))</f>
        <v/>
      </c>
      <c r="B1293" s="11" t="str" cm="1">
        <f t="array" ref="B1293">IF(OR($E1293="",$E1293=0),"",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3" s="11" t="str" cm="1">
        <f t="array" ref="C1293">IF(OR($E1293="",$E1293=0),"",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3" s="12" t="str">
        <f>IF(OR($E1293="",$E1293=0),"",
  IFERROR(INDEX('1'!$D:$D, MATCH($C1293, '1'!$B:$B, 0)),"")
)</f>
        <v/>
      </c>
      <c r="E1293" s="12" t="str" cm="1">
        <f t="array" ref="E1293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3" s="12" t="str">
        <f>IFERROR(
  ROUNDUP( $E1293 / (1 + INDEX('1'!$F:$F, MATCH($C1293, '1'!$B:$B, 0)) / 100) / $D1293, 0),
  ""
)</f>
        <v/>
      </c>
      <c r="G1293" s="12" t="str">
        <f>IF(OR($E1293="",$E1293=0),"",
  IFERROR(
    ROUNDDOWN(
      (
        ($F1293*$D1293*(1 + INDEX('1'!$F:$F, MATCH($C1293, '1'!$B:$B, 0))/100))
        - $E1293
      )
      /
      (1 + INDEX('1'!$F:$F, MATCH($C1293, '1'!$B:$B, 0))/100),
      0
    ),
  "")
)</f>
        <v/>
      </c>
    </row>
    <row r="1294" spans="1:7" s="13" customFormat="1" ht="20" x14ac:dyDescent="0.25">
      <c r="A1294" s="11" t="str">
        <f>IF(OR($E1293="",$E1293=0),"",$A$2+INT((ROW()-2)/COUNTIFS('1'!$E$2:$E$99,"&lt;&gt;",'1'!$E$2:$E$99,"&lt;&gt;0")))</f>
        <v/>
      </c>
      <c r="B1294" s="11" t="str" cm="1">
        <f t="array" ref="B1294">IF(OR($E1294="",$E1294=0),"",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4" s="11" t="str" cm="1">
        <f t="array" ref="C1294">IF(OR($E1294="",$E1294=0),"",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4" s="12" t="str">
        <f>IF(OR($E1294="",$E1294=0),"",
  IFERROR(INDEX('1'!$D:$D, MATCH($C1294, '1'!$B:$B, 0)),"")
)</f>
        <v/>
      </c>
      <c r="E1294" s="12" t="str" cm="1">
        <f t="array" ref="E1294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4" s="12" t="str">
        <f>IFERROR(
  ROUNDUP( $E1294 / (1 + INDEX('1'!$F:$F, MATCH($C1294, '1'!$B:$B, 0)) / 100) / $D1294, 0),
  ""
)</f>
        <v/>
      </c>
      <c r="G1294" s="12" t="str">
        <f>IF(OR($E1294="",$E1294=0),"",
  IFERROR(
    ROUNDDOWN(
      (
        ($F1294*$D1294*(1 + INDEX('1'!$F:$F, MATCH($C1294, '1'!$B:$B, 0))/100))
        - $E1294
      )
      /
      (1 + INDEX('1'!$F:$F, MATCH($C1294, '1'!$B:$B, 0))/100),
      0
    ),
  "")
)</f>
        <v/>
      </c>
    </row>
    <row r="1295" spans="1:7" s="13" customFormat="1" ht="20" x14ac:dyDescent="0.25">
      <c r="A1295" s="11" t="str">
        <f>IF(OR($E1294="",$E1294=0),"",$A$2+INT((ROW()-2)/COUNTIFS('1'!$E$2:$E$99,"&lt;&gt;",'1'!$E$2:$E$99,"&lt;&gt;0")))</f>
        <v/>
      </c>
      <c r="B1295" s="11" t="str" cm="1">
        <f t="array" ref="B1295">IF(OR($E1295="",$E1295=0),"",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5" s="11" t="str" cm="1">
        <f t="array" ref="C1295">IF(OR($E1295="",$E1295=0),"",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5" s="12" t="str">
        <f>IF(OR($E1295="",$E1295=0),"",
  IFERROR(INDEX('1'!$D:$D, MATCH($C1295, '1'!$B:$B, 0)),"")
)</f>
        <v/>
      </c>
      <c r="E1295" s="12" t="str" cm="1">
        <f t="array" ref="E1295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5" s="12" t="str">
        <f>IFERROR(
  ROUNDUP( $E1295 / (1 + INDEX('1'!$F:$F, MATCH($C1295, '1'!$B:$B, 0)) / 100) / $D1295, 0),
  ""
)</f>
        <v/>
      </c>
      <c r="G1295" s="12" t="str">
        <f>IF(OR($E1295="",$E1295=0),"",
  IFERROR(
    ROUNDDOWN(
      (
        ($F1295*$D1295*(1 + INDEX('1'!$F:$F, MATCH($C1295, '1'!$B:$B, 0))/100))
        - $E1295
      )
      /
      (1 + INDEX('1'!$F:$F, MATCH($C1295, '1'!$B:$B, 0))/100),
      0
    ),
  "")
)</f>
        <v/>
      </c>
    </row>
    <row r="1296" spans="1:7" s="13" customFormat="1" ht="20" x14ac:dyDescent="0.25">
      <c r="A1296" s="11" t="str">
        <f>IF(OR($E1295="",$E1295=0),"",$A$2+INT((ROW()-2)/COUNTIFS('1'!$E$2:$E$99,"&lt;&gt;",'1'!$E$2:$E$99,"&lt;&gt;0")))</f>
        <v/>
      </c>
      <c r="B1296" s="11" t="str" cm="1">
        <f t="array" ref="B1296">IF(OR($E1296="",$E1296=0),"",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6" s="11" t="str" cm="1">
        <f t="array" ref="C1296">IF(OR($E1296="",$E1296=0),"",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6" s="12" t="str">
        <f>IF(OR($E1296="",$E1296=0),"",
  IFERROR(INDEX('1'!$D:$D, MATCH($C1296, '1'!$B:$B, 0)),"")
)</f>
        <v/>
      </c>
      <c r="E1296" s="12" t="str" cm="1">
        <f t="array" ref="E1296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6" s="12" t="str">
        <f>IFERROR(
  ROUNDUP( $E1296 / (1 + INDEX('1'!$F:$F, MATCH($C1296, '1'!$B:$B, 0)) / 100) / $D1296, 0),
  ""
)</f>
        <v/>
      </c>
      <c r="G1296" s="12" t="str">
        <f>IF(OR($E1296="",$E1296=0),"",
  IFERROR(
    ROUNDDOWN(
      (
        ($F1296*$D1296*(1 + INDEX('1'!$F:$F, MATCH($C1296, '1'!$B:$B, 0))/100))
        - $E1296
      )
      /
      (1 + INDEX('1'!$F:$F, MATCH($C1296, '1'!$B:$B, 0))/100),
      0
    ),
  "")
)</f>
        <v/>
      </c>
    </row>
    <row r="1297" spans="1:7" s="13" customFormat="1" ht="20" x14ac:dyDescent="0.25">
      <c r="A1297" s="11" t="str">
        <f>IF(OR($E1296="",$E1296=0),"",$A$2+INT((ROW()-2)/COUNTIFS('1'!$E$2:$E$99,"&lt;&gt;",'1'!$E$2:$E$99,"&lt;&gt;0")))</f>
        <v/>
      </c>
      <c r="B1297" s="11" t="str" cm="1">
        <f t="array" ref="B1297">IF(OR($E1297="",$E1297=0),"",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7" s="11" t="str" cm="1">
        <f t="array" ref="C1297">IF(OR($E1297="",$E1297=0),"",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7" s="12" t="str">
        <f>IF(OR($E1297="",$E1297=0),"",
  IFERROR(INDEX('1'!$D:$D, MATCH($C1297, '1'!$B:$B, 0)),"")
)</f>
        <v/>
      </c>
      <c r="E1297" s="12" t="str" cm="1">
        <f t="array" ref="E1297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7" s="12" t="str">
        <f>IFERROR(
  ROUNDUP( $E1297 / (1 + INDEX('1'!$F:$F, MATCH($C1297, '1'!$B:$B, 0)) / 100) / $D1297, 0),
  ""
)</f>
        <v/>
      </c>
      <c r="G1297" s="12" t="str">
        <f>IF(OR($E1297="",$E1297=0),"",
  IFERROR(
    ROUNDDOWN(
      (
        ($F1297*$D1297*(1 + INDEX('1'!$F:$F, MATCH($C1297, '1'!$B:$B, 0))/100))
        - $E1297
      )
      /
      (1 + INDEX('1'!$F:$F, MATCH($C1297, '1'!$B:$B, 0))/100),
      0
    ),
  "")
)</f>
        <v/>
      </c>
    </row>
    <row r="1298" spans="1:7" s="13" customFormat="1" ht="20" x14ac:dyDescent="0.25">
      <c r="A1298" s="11" t="str">
        <f>IF(OR($E1297="",$E1297=0),"",$A$2+INT((ROW()-2)/COUNTIFS('1'!$E$2:$E$99,"&lt;&gt;",'1'!$E$2:$E$99,"&lt;&gt;0")))</f>
        <v/>
      </c>
      <c r="B1298" s="11" t="str" cm="1">
        <f t="array" ref="B1298">IF(OR($E1298="",$E1298=0),"",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8" s="11" t="str" cm="1">
        <f t="array" ref="C1298">IF(OR($E1298="",$E1298=0),"",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8" s="12" t="str">
        <f>IF(OR($E1298="",$E1298=0),"",
  IFERROR(INDEX('1'!$D:$D, MATCH($C1298, '1'!$B:$B, 0)),"")
)</f>
        <v/>
      </c>
      <c r="E1298" s="12" t="str" cm="1">
        <f t="array" ref="E1298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8" s="12" t="str">
        <f>IFERROR(
  ROUNDUP( $E1298 / (1 + INDEX('1'!$F:$F, MATCH($C1298, '1'!$B:$B, 0)) / 100) / $D1298, 0),
  ""
)</f>
        <v/>
      </c>
      <c r="G1298" s="12" t="str">
        <f>IF(OR($E1298="",$E1298=0),"",
  IFERROR(
    ROUNDDOWN(
      (
        ($F1298*$D1298*(1 + INDEX('1'!$F:$F, MATCH($C1298, '1'!$B:$B, 0))/100))
        - $E1298
      )
      /
      (1 + INDEX('1'!$F:$F, MATCH($C1298, '1'!$B:$B, 0))/100),
      0
    ),
  "")
)</f>
        <v/>
      </c>
    </row>
    <row r="1299" spans="1:7" s="13" customFormat="1" ht="20" x14ac:dyDescent="0.25">
      <c r="A1299" s="11" t="str">
        <f>IF(OR($E1298="",$E1298=0),"",$A$2+INT((ROW()-2)/COUNTIFS('1'!$E$2:$E$99,"&lt;&gt;",'1'!$E$2:$E$99,"&lt;&gt;0")))</f>
        <v/>
      </c>
      <c r="B1299" s="11" t="str" cm="1">
        <f t="array" ref="B1299">IF(OR($E1299="",$E1299=0),"",
  IF(
    INDEX('1'!$I$2:$I$99, INT((ROW()-2)/COUNTIFS('1'!$E$2:$E$99,"&lt;&gt;",'1'!$E$2:$E$99,"&lt;&gt;0")) + 1) &lt; "1404/09/28",
    "1404/09/28",
    INDEX('1'!$I$2:$I$99, INT((ROW()-2)/COUNTIFS('1'!$E$2:$E$99,"&lt;&gt;",'1'!$E$2:$E$99,"&lt;&gt;0")) + 1)
  )
)</f>
        <v/>
      </c>
      <c r="C1299" s="11" t="str" cm="1">
        <f t="array" ref="C1299">IF(OR($E1299="",$E1299=0),"",
  IFERROR(
    INDEX('1'!$B$2:$B$99,
      SMALL(
        IF(('1'!$E$2:$E$99&lt;&gt;"")*('1'!$E$2:$E$99&lt;&gt;0), ROW('1'!$B$2:$B$99)-ROW('1'!$B$2)+1),
        MOD(ROW()-2, COUNTIFS('1'!$E$2:$E$99,"&lt;&gt;",'1'!$E$2:$E$99,"&lt;&gt;0"))+1
      )
    ),
  "")
)</f>
        <v/>
      </c>
      <c r="D1299" s="12" t="str">
        <f>IF(OR($E1299="",$E1299=0),"",
  IFERROR(INDEX('1'!$D:$D, MATCH($C1299, '1'!$B:$B, 0)),"")
)</f>
        <v/>
      </c>
      <c r="E1299" s="12" t="str" cm="1">
        <f t="array" ref="E1299">IF(
  SUM('1'!$E$2:$E$99)&gt;1,
  "مجموع درصدهای تخصیص نباید بیشتر از 100 باشد",
  IFERROR(
    IF(
      INDEX('1'!$J$2:$J$99, INT((ROW()-2)/COUNTIFS('1'!$E$2:$E$99,"&lt;&gt;",'1'!$E$2:$E$99,"&lt;&gt;0")) + 1)=0,
      "",
      ROUND(
        INDEX('1'!$J$2:$J$99, INT((ROW()-2)/COUNTIFS('1'!$E$2:$E$99,"&lt;&gt;",'1'!$E$2:$E$99,"&lt;&gt;0")) + 1)
        *
        INDEX('1'!$E$2:$E$99,
          SMALL(
            IF(('1'!$E$2:$E$99&lt;&gt;"")*('1'!$E$2:$E$99&lt;&gt;0),
              ROW('1'!$E$2:$E$99)-ROW('1'!$E$2)+1
            ),
            MOD(ROW()-2, COUNTIFS('1'!$E$2:$E$99,"&lt;&gt;",'1'!$E$2:$E$99,"&lt;&gt;0")) + 1
          )
        ),
        0
      )
    ),
  "")
)</f>
        <v/>
      </c>
      <c r="F1299" s="12" t="str">
        <f>IFERROR(
  ROUNDUP( $E1299 / (1 + INDEX('1'!$F:$F, MATCH($C1299, '1'!$B:$B, 0)) / 100) / $D1299, 0),
  ""
)</f>
        <v/>
      </c>
      <c r="G1299" s="12" t="str">
        <f>IF(OR($E1299="",$E1299=0),"",
  IFERROR(
    ROUNDDOWN(
      (
        ($F1299*$D1299*(1 + INDEX('1'!$F:$F, MATCH($C1299, '1'!$B:$B, 0))/100))
        - $E1299
      )
      /
      (1 + INDEX('1'!$F:$F, MATCH($C1299, '1'!$B:$B, 0))/100),
      0
    ),
  "")
)</f>
        <v/>
      </c>
    </row>
    <row r="1300" spans="1:7" s="13" customFormat="1" ht="20" x14ac:dyDescent="0.25">
      <c r="D1300" s="14"/>
      <c r="E1300" s="14"/>
      <c r="F1300" s="14"/>
      <c r="G1300" s="14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 Dorsan</dc:creator>
  <cp:lastModifiedBy>Th Dorsan</cp:lastModifiedBy>
  <dcterms:created xsi:type="dcterms:W3CDTF">2025-12-31T16:41:37Z</dcterms:created>
  <dcterms:modified xsi:type="dcterms:W3CDTF">2025-12-31T16:50:50Z</dcterms:modified>
</cp:coreProperties>
</file>