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88b640eb30e8d0b9/Desktop/"/>
    </mc:Choice>
  </mc:AlternateContent>
  <xr:revisionPtr revIDLastSave="66" documentId="13_ncr:1_{2D54C3FA-06E1-4818-BA2E-6F3CDF31DEC5}" xr6:coauthVersionLast="47" xr6:coauthVersionMax="47" xr10:uidLastSave="{14002F44-01E8-47C8-9F1C-27814C63F25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C4" i="1"/>
  <c r="D4" i="1"/>
  <c r="F4" i="1"/>
  <c r="E3" i="1"/>
  <c r="G3" i="1"/>
  <c r="J3" i="1"/>
  <c r="H2" i="1"/>
  <c r="J2" i="1" s="1"/>
  <c r="E2" i="1"/>
  <c r="E4" i="1" s="1"/>
  <c r="J4" i="1" l="1"/>
  <c r="G2" i="1"/>
  <c r="G4" i="1" s="1"/>
  <c r="K3" i="1"/>
  <c r="K4" i="1" l="1"/>
  <c r="K2" i="1"/>
</calcChain>
</file>

<file path=xl/sharedStrings.xml><?xml version="1.0" encoding="utf-8"?>
<sst xmlns="http://schemas.openxmlformats.org/spreadsheetml/2006/main" count="20" uniqueCount="20">
  <si>
    <t>تعداد</t>
  </si>
  <si>
    <t xml:space="preserve">نرخ خرید </t>
  </si>
  <si>
    <t xml:space="preserve">نرخ فروش </t>
  </si>
  <si>
    <t>مبلغ قبل از تخفیف</t>
  </si>
  <si>
    <t>تخفیف</t>
  </si>
  <si>
    <t>مبلغ بعد از تخفیف</t>
  </si>
  <si>
    <t xml:space="preserve">ماخذ مشمول </t>
  </si>
  <si>
    <t>نرخ ارزش افزوده</t>
  </si>
  <si>
    <t>مبلغ ارزش افزوده</t>
  </si>
  <si>
    <t>مبلغ کل</t>
  </si>
  <si>
    <t>sovat</t>
  </si>
  <si>
    <t>****</t>
  </si>
  <si>
    <t xml:space="preserve">نام کالا </t>
  </si>
  <si>
    <t xml:space="preserve">اسکناس - یا خود ارز حواله </t>
  </si>
  <si>
    <t xml:space="preserve">خدمات صرافی </t>
  </si>
  <si>
    <t xml:space="preserve">جمع کل </t>
  </si>
  <si>
    <t xml:space="preserve">خدمت فروش ارز به صورت حواله </t>
  </si>
  <si>
    <t xml:space="preserve">کارسازی حواله های ارزی </t>
  </si>
  <si>
    <t xml:space="preserve">خدمت فروش ارز به صورت اسکناس 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</si>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</sst>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22"/>
      <color theme="1"/>
      <name val="B Nazanin"/>
      <charset val="178"/>
    </font>
    <font>
      <b/>
      <sz val="22"/>
      <color rgb="FF000000"/>
      <name val="B Nazanin"/>
      <charset val="178"/>
    </font>
    <font>
      <b/>
      <sz val="2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2" fillId="0" borderId="0" xfId="1" applyNumberFormat="1" applyFont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 applyAlignment="1">
      <alignment wrapText="1"/>
    </xf>
    <xf numFmtId="0" fontId="3" fillId="0" borderId="0" xfId="0" applyFont="1"/>
    <xf numFmtId="164" fontId="4" fillId="0" borderId="1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wrapText="1"/>
    </xf>
    <xf numFmtId="0" fontId="5" fillId="0" borderId="1" xfId="0" applyFont="1" applyBorder="1"/>
    <xf numFmtId="164" fontId="5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rightToLeft="1" tabSelected="1" workbookViewId="0">
      <selection activeCell="H4" sqref="H4"/>
    </sheetView>
  </sheetViews>
  <sheetFormatPr defaultRowHeight="27" x14ac:dyDescent="0.35"/>
  <cols>
    <col min="1" max="1" width="29.875" style="1" customWidth="1"/>
    <col min="2" max="2" width="10.625" style="2" bestFit="1" customWidth="1"/>
    <col min="3" max="3" width="12.5" style="2" customWidth="1"/>
    <col min="4" max="4" width="14" style="2" customWidth="1"/>
    <col min="5" max="5" width="15.5" style="2" customWidth="1"/>
    <col min="6" max="6" width="9.875" style="2" bestFit="1" customWidth="1"/>
    <col min="7" max="7" width="16.125" style="2" customWidth="1"/>
    <col min="8" max="8" width="13.625" style="2" bestFit="1" customWidth="1"/>
    <col min="9" max="9" width="11.875" style="2" customWidth="1"/>
    <col min="10" max="10" width="14.125" style="2" customWidth="1"/>
    <col min="11" max="11" width="15.375" style="2" bestFit="1" customWidth="1"/>
    <col min="12" max="16384" width="9" style="1"/>
  </cols>
  <sheetData>
    <row r="1" spans="1:11" s="12" customFormat="1" ht="108" x14ac:dyDescent="0.9">
      <c r="A1" s="10" t="s">
        <v>12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</row>
    <row r="2" spans="1:11" s="5" customFormat="1" ht="33.75" x14ac:dyDescent="0.8">
      <c r="A2" s="3" t="s">
        <v>13</v>
      </c>
      <c r="B2" s="4">
        <v>100</v>
      </c>
      <c r="C2" s="4">
        <v>4900</v>
      </c>
      <c r="D2" s="4">
        <v>5000</v>
      </c>
      <c r="E2" s="4">
        <f>B2*D2</f>
        <v>500000</v>
      </c>
      <c r="F2" s="4">
        <v>0</v>
      </c>
      <c r="G2" s="4">
        <f>E2-F2</f>
        <v>500000</v>
      </c>
      <c r="H2" s="4">
        <f>(D2*B2)-(B2*C2)</f>
        <v>10000</v>
      </c>
      <c r="I2" s="4">
        <v>10</v>
      </c>
      <c r="J2" s="4">
        <f>H2*I2%</f>
        <v>1000</v>
      </c>
      <c r="K2" s="4">
        <f>G2+J2</f>
        <v>501000</v>
      </c>
    </row>
    <row r="3" spans="1:11" s="5" customFormat="1" ht="33.75" x14ac:dyDescent="0.8">
      <c r="A3" s="3" t="s">
        <v>14</v>
      </c>
      <c r="B3" s="4">
        <v>8</v>
      </c>
      <c r="C3" s="4">
        <v>4900</v>
      </c>
      <c r="D3" s="4">
        <v>5000</v>
      </c>
      <c r="E3" s="4">
        <f>B3*D3</f>
        <v>40000</v>
      </c>
      <c r="F3" s="4"/>
      <c r="G3" s="4">
        <f>E3-F3</f>
        <v>40000</v>
      </c>
      <c r="H3" s="4">
        <f>G3</f>
        <v>40000</v>
      </c>
      <c r="I3" s="4">
        <v>10</v>
      </c>
      <c r="J3" s="4">
        <f>H3*I3%</f>
        <v>4000</v>
      </c>
      <c r="K3" s="4">
        <f t="shared" ref="K3" si="0">G3+J3</f>
        <v>44000</v>
      </c>
    </row>
    <row r="4" spans="1:11" s="5" customFormat="1" ht="36" x14ac:dyDescent="0.9">
      <c r="A4" s="8" t="s">
        <v>15</v>
      </c>
      <c r="B4" s="9" t="s">
        <v>19</v>
      </c>
      <c r="C4" s="9">
        <f t="shared" ref="C4:E4" si="1">SUM(C2:C3)</f>
        <v>9800</v>
      </c>
      <c r="D4" s="9">
        <f t="shared" si="1"/>
        <v>10000</v>
      </c>
      <c r="E4" s="9">
        <f t="shared" si="1"/>
        <v>540000</v>
      </c>
      <c r="F4" s="9">
        <f>SUM(F2:F3)</f>
        <v>0</v>
      </c>
      <c r="G4" s="9">
        <f>SUM(G2:G3)</f>
        <v>540000</v>
      </c>
      <c r="H4" s="6" t="s">
        <v>10</v>
      </c>
      <c r="I4" s="9" t="s">
        <v>11</v>
      </c>
      <c r="J4" s="9">
        <f>SUM(J2:J3)</f>
        <v>5000</v>
      </c>
      <c r="K4" s="9">
        <f>SUM(K2:K3)</f>
        <v>545000</v>
      </c>
    </row>
    <row r="5" spans="1:11" s="5" customFormat="1" ht="33.75" x14ac:dyDescent="0.8">
      <c r="A5" s="5" t="s">
        <v>18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33.75" x14ac:dyDescent="0.8">
      <c r="A6" s="5" t="s">
        <v>16</v>
      </c>
    </row>
    <row r="7" spans="1:11" ht="33.75" x14ac:dyDescent="0.8">
      <c r="A7" s="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tejarat hooshmand dorsan</dc:creator>
  <cp:lastModifiedBy>armin alizadeh</cp:lastModifiedBy>
  <dcterms:created xsi:type="dcterms:W3CDTF">2015-06-05T18:17:20Z</dcterms:created>
  <dcterms:modified xsi:type="dcterms:W3CDTF">2024-11-29T15:30:45Z</dcterms:modified>
</cp:coreProperties>
</file>